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apexgroup.cloud\dfs\AFS\afs_afsosg_business_integration\afs dublin daily\Elementum\Daily Valuations\Workings files\2023\12.01.2023\Bar List\"/>
    </mc:Choice>
  </mc:AlternateContent>
  <xr:revisionPtr revIDLastSave="0" documentId="13_ncr:1_{AADF3A60-2267-4773-BFC2-5D763E625DFA}" xr6:coauthVersionLast="47" xr6:coauthVersionMax="47" xr10:uidLastSave="{00000000-0000-0000-0000-000000000000}"/>
  <bookViews>
    <workbookView xWindow="-120" yWindow="-120" windowWidth="29040" windowHeight="15720" tabRatio="847" xr2:uid="{00000000-000D-0000-FFFF-FFFF00000000}"/>
  </bookViews>
  <sheets>
    <sheet name="Summary" sheetId="12" r:id="rId1"/>
    <sheet name="Metaal Nickel" sheetId="18" r:id="rId2"/>
    <sheet name="Metaal Copper" sheetId="19" r:id="rId3"/>
  </sheets>
  <definedNames>
    <definedName name="_xlnm._FilterDatabase" localSheetId="2" hidden="1">'Metaal Copper'!$A$5:$L$5</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2" l="1"/>
  <c r="I2" i="18"/>
  <c r="G2" i="18"/>
  <c r="A2" i="18"/>
  <c r="H2" i="19" l="1"/>
  <c r="G13" i="12" s="1"/>
  <c r="F2" i="19"/>
  <c r="H13" i="12" s="1"/>
  <c r="A2" i="19"/>
  <c r="F13" i="12" s="1"/>
  <c r="G12" i="12"/>
  <c r="H12" i="12"/>
  <c r="F12" i="12"/>
</calcChain>
</file>

<file path=xl/sharedStrings.xml><?xml version="1.0" encoding="utf-8"?>
<sst xmlns="http://schemas.openxmlformats.org/spreadsheetml/2006/main" count="1004" uniqueCount="110">
  <si>
    <t>Eternyze AG</t>
  </si>
  <si>
    <t>Sub Custodian</t>
  </si>
  <si>
    <t>Location</t>
  </si>
  <si>
    <t>Base Metal</t>
  </si>
  <si>
    <t>Total number of Bundles</t>
  </si>
  <si>
    <t>Total gross weight, tons</t>
  </si>
  <si>
    <t>Total net weight, tons</t>
  </si>
  <si>
    <t>Nickel</t>
  </si>
  <si>
    <t>Metaal Transport B.V.</t>
  </si>
  <si>
    <t>Rotterdam, the Netherlands</t>
  </si>
  <si>
    <t>Copper</t>
  </si>
  <si>
    <t>Glossary of Terms</t>
  </si>
  <si>
    <t>Bundle</t>
  </si>
  <si>
    <t>A bundle of cathodes (full plate and cut) of Base Metal.</t>
  </si>
  <si>
    <t>(i) physical bundles of copper complying with the applicable LME Physical Contract Specifications for LME Copper from time to time in effect; (ii) LME Warrants evidencing a specified quantity of copper and identifying the Specific LME Lots of copper so evidenced; or (iii) a Bill of Lading and a Final Release, each evidencing a specified quantity of copper and identifying the Specific Bundles of copper so evidenced; and (iv) a contractual obligation to transfer an amount of copper complying with the Physical Contract Specifications for LME Copper from time to time in effect, not including copper included under (i), (ii) or (iii) above.</t>
  </si>
  <si>
    <t xml:space="preserve">(i) physical lots or bundles of nickel complying with the LME Physical Contract Specifications for nickel from time to time in effect; (ii) LME Warrants for a specified quantity of nickel and identifying the Specific LME Lots of nickel so evidenced; or (iii) a Bill of Lading and a Final Release, each evidencing a specified quantity of nickel and identifying the Specific Bundles of nickel so evidenced; and (iv) a contractual obligation to transfer an amount of nickel complying with the Physical Contract Specifications for LME Nickel from time to time in effect, not including nickel included under (i), (ii) or (iii) above. </t>
  </si>
  <si>
    <t>The location of the vault (precious metals) / warehouse (for base metals) where metal is stored.</t>
  </si>
  <si>
    <t>Disclaimer</t>
  </si>
  <si>
    <t>PLEASE READ THE FOLLOWING CAREFULLY BEFORE USING THE SPREADSHEET</t>
  </si>
  <si>
    <t>This document has been issued by Eternyze AG, a company with its registered office in Zug, Switzerland ("Eternyze"), as custodian under the Elementum Physical Metal ETC Securities Programme. Eternyze reserves the right to amend this document in its discretion at any time without notification.</t>
  </si>
  <si>
    <r>
      <t xml:space="preserve">This data ("Data") is provided for information purposes only. The Data does not constitute investment, legal, accounting or tax advice, a solicitation, an offer, or a recommendation to buy or sell any investment instruments, to effect any transactions, or to conclude a legal act of any kind. Certain information included in the Data may have been prepared by persons other than Eternyze or its affiliates. Eternyze (and its directors, employees, officers and agents) and its affiliates are not responsible in any way for the content of any such information. Except in those cases, the Data is being provided in good faith, is not intended to mislead and every effort has been made to ensure that the Data is current and accurate. However, neither Eternyze nor any of its affiliates make any representation or warranty, either express or implied, as to the accuracy, completeness or reliability of the Data or to the performance of any related product. Accordingly, the Data should be used at your own risk and you should not take any action based solely on the Data. Any decision to invest in any related product should be based on the information contained in the prospectus (and any supplements thereto) of the relevant product which includes, </t>
    </r>
    <r>
      <rPr>
        <i/>
        <sz val="10"/>
        <color theme="1"/>
        <rFont val="Arial"/>
        <family val="2"/>
      </rPr>
      <t>inter alia</t>
    </r>
    <r>
      <rPr>
        <sz val="10"/>
        <color theme="1"/>
        <rFont val="Arial"/>
        <family val="2"/>
      </rPr>
      <t>, information on certain risks associated with an investment. Past performance is not indicative of future performance.</t>
    </r>
  </si>
  <si>
    <t>Storage place</t>
  </si>
  <si>
    <t>Country of origin of metal</t>
  </si>
  <si>
    <t>Russia</t>
  </si>
  <si>
    <t>bundles</t>
  </si>
  <si>
    <t>net weight</t>
  </si>
  <si>
    <t>gross weight</t>
  </si>
  <si>
    <t>Metal</t>
  </si>
  <si>
    <t>Date metal in custody</t>
  </si>
  <si>
    <t>Lot No</t>
  </si>
  <si>
    <t>Bundle / Package No</t>
  </si>
  <si>
    <t>Net weight, tons</t>
  </si>
  <si>
    <t>Metal purity</t>
  </si>
  <si>
    <t>Gross weight, tons</t>
  </si>
  <si>
    <t>Brand / Producer</t>
  </si>
  <si>
    <t>Year of production</t>
  </si>
  <si>
    <t>Electrolytic Nickel Full Plate Cathodes</t>
  </si>
  <si>
    <t>Kola GMK</t>
  </si>
  <si>
    <t>Rotterdam, Metaal Transport</t>
  </si>
  <si>
    <t>13/34</t>
  </si>
  <si>
    <t>15/34</t>
  </si>
  <si>
    <t>17/34</t>
  </si>
  <si>
    <t>25/34</t>
  </si>
  <si>
    <t>29/34</t>
  </si>
  <si>
    <t>31/34</t>
  </si>
  <si>
    <t>32/34</t>
  </si>
  <si>
    <t>14/34</t>
  </si>
  <si>
    <t>16/34</t>
  </si>
  <si>
    <t>19/34</t>
  </si>
  <si>
    <t>20/34</t>
  </si>
  <si>
    <t>21/34</t>
  </si>
  <si>
    <t>23/34</t>
  </si>
  <si>
    <t>27/34</t>
  </si>
  <si>
    <t>28/34</t>
  </si>
  <si>
    <t>30/34</t>
  </si>
  <si>
    <t>33/34</t>
  </si>
  <si>
    <t>34/34</t>
  </si>
  <si>
    <t>22/34</t>
  </si>
  <si>
    <t>24/34</t>
  </si>
  <si>
    <t>26/34</t>
  </si>
  <si>
    <t>18/34</t>
  </si>
  <si>
    <t>Required fields</t>
  </si>
  <si>
    <t/>
  </si>
  <si>
    <t>Data to transer to subcustodian</t>
  </si>
  <si>
    <t>14-Jun-21</t>
  </si>
  <si>
    <t>25-Mar-21</t>
  </si>
  <si>
    <t>1/34</t>
  </si>
  <si>
    <t>3/34</t>
  </si>
  <si>
    <t>4/34</t>
  </si>
  <si>
    <t>5/34</t>
  </si>
  <si>
    <t>6/34</t>
  </si>
  <si>
    <t>7/34</t>
  </si>
  <si>
    <t>8/34</t>
  </si>
  <si>
    <t>9/34</t>
  </si>
  <si>
    <t>10/34</t>
  </si>
  <si>
    <t>11/34</t>
  </si>
  <si>
    <t>12/34</t>
  </si>
  <si>
    <t>2/34</t>
  </si>
  <si>
    <t>Required fileds</t>
  </si>
  <si>
    <t>Net wieght, tons</t>
  </si>
  <si>
    <t>2/28</t>
  </si>
  <si>
    <t>Norilsk Nickel</t>
  </si>
  <si>
    <t>Rotherdam, Metaal Transport</t>
  </si>
  <si>
    <t>3/28</t>
  </si>
  <si>
    <t>4/28</t>
  </si>
  <si>
    <t>6/28</t>
  </si>
  <si>
    <t>8/28</t>
  </si>
  <si>
    <t>17/28</t>
  </si>
  <si>
    <t>18/28</t>
  </si>
  <si>
    <t>19/28</t>
  </si>
  <si>
    <t>21/28</t>
  </si>
  <si>
    <t>23/28</t>
  </si>
  <si>
    <t>24/28</t>
  </si>
  <si>
    <t>27/28</t>
  </si>
  <si>
    <t>5/28</t>
  </si>
  <si>
    <t>7/28</t>
  </si>
  <si>
    <t>9/28</t>
  </si>
  <si>
    <t>10/28</t>
  </si>
  <si>
    <t>15/28</t>
  </si>
  <si>
    <t>20/28</t>
  </si>
  <si>
    <t>25/28</t>
  </si>
  <si>
    <t>13/28</t>
  </si>
  <si>
    <t>16/28</t>
  </si>
  <si>
    <t>28/28</t>
  </si>
  <si>
    <t>11/28</t>
  </si>
  <si>
    <t>12/28</t>
  </si>
  <si>
    <t>22/28</t>
  </si>
  <si>
    <t>26/28</t>
  </si>
  <si>
    <t>1/28</t>
  </si>
  <si>
    <t>10 Jan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</si>
</sst>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 #,##0.00_ ;_ * \-#,##0.00_ ;_ * &quot;-&quot;??_ ;_ @_ "/>
    <numFmt numFmtId="165" formatCode="_ * #,##0.000_ ;_ * \-#,##0.000_ ;_ * &quot;-&quot;??_ ;_ @_ "/>
  </numFmts>
  <fonts count="13" x14ac:knownFonts="1">
    <font>
      <sz val="11"/>
      <color theme="1"/>
      <name val="Calibri"/>
      <family val="2"/>
      <scheme val="minor"/>
    </font>
    <font>
      <sz val="11"/>
      <color theme="1"/>
      <name val="Calibri"/>
      <family val="2"/>
      <scheme val="minor"/>
    </font>
    <font>
      <b/>
      <sz val="10"/>
      <name val="Arial"/>
      <family val="2"/>
    </font>
    <font>
      <b/>
      <sz val="10"/>
      <color theme="0"/>
      <name val="Arial"/>
      <family val="2"/>
    </font>
    <font>
      <sz val="10"/>
      <name val="Arial"/>
      <family val="2"/>
    </font>
    <font>
      <sz val="12"/>
      <color theme="1"/>
      <name val="Calibri"/>
      <family val="2"/>
      <scheme val="minor"/>
    </font>
    <font>
      <sz val="10"/>
      <color theme="1"/>
      <name val="Arial"/>
      <family val="2"/>
    </font>
    <font>
      <b/>
      <sz val="10"/>
      <color theme="1"/>
      <name val="Arial"/>
      <family val="2"/>
    </font>
    <font>
      <sz val="10"/>
      <name val="Arial"/>
      <family val="2"/>
    </font>
    <font>
      <sz val="11"/>
      <name val="Calibri"/>
      <family val="2"/>
    </font>
    <font>
      <sz val="8"/>
      <name val="Calibri"/>
      <family val="2"/>
    </font>
    <font>
      <b/>
      <sz val="8"/>
      <name val="Calibri"/>
      <family val="2"/>
    </font>
    <font>
      <i/>
      <sz val="10"/>
      <color theme="1"/>
      <name val="Arial"/>
      <family val="2"/>
    </font>
  </fonts>
  <fills count="4">
    <fill>
      <patternFill patternType="none"/>
    </fill>
    <fill>
      <patternFill patternType="gray125"/>
    </fill>
    <fill>
      <patternFill patternType="solid">
        <fgColor rgb="FF5B6770"/>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4" fontId="1" fillId="0" borderId="0"/>
    <xf numFmtId="164" fontId="5" fillId="0" borderId="0"/>
    <xf numFmtId="0" fontId="5" fillId="0" borderId="0"/>
    <xf numFmtId="0" fontId="8" fillId="0" borderId="0"/>
  </cellStyleXfs>
  <cellXfs count="31">
    <xf numFmtId="0" fontId="0" fillId="0" borderId="0" xfId="0"/>
    <xf numFmtId="0" fontId="3" fillId="2" borderId="0" xfId="0" applyFont="1" applyFill="1" applyAlignment="1">
      <alignment vertical="center"/>
    </xf>
    <xf numFmtId="0" fontId="4" fillId="0" borderId="0" xfId="0" applyFont="1"/>
    <xf numFmtId="0" fontId="2" fillId="0" borderId="0" xfId="0" applyFont="1"/>
    <xf numFmtId="14" fontId="2" fillId="0" borderId="0" xfId="0" applyNumberFormat="1" applyFont="1"/>
    <xf numFmtId="49" fontId="6" fillId="0" borderId="0" xfId="0" applyNumberFormat="1" applyFont="1"/>
    <xf numFmtId="0" fontId="6" fillId="0" borderId="0" xfId="0" applyFont="1"/>
    <xf numFmtId="0" fontId="6" fillId="0" borderId="0" xfId="0" applyFont="1" applyAlignment="1">
      <alignment vertical="center"/>
    </xf>
    <xf numFmtId="3" fontId="6" fillId="0" borderId="0" xfId="0" applyNumberFormat="1" applyFont="1"/>
    <xf numFmtId="165" fontId="6" fillId="0" borderId="0" xfId="1" applyNumberFormat="1" applyFont="1"/>
    <xf numFmtId="0" fontId="3" fillId="2" borderId="0" xfId="0" applyFont="1" applyFill="1" applyAlignment="1">
      <alignment horizontal="center" vertical="center"/>
    </xf>
    <xf numFmtId="165" fontId="3" fillId="2" borderId="0" xfId="1" applyNumberFormat="1" applyFont="1" applyFill="1" applyAlignment="1">
      <alignment horizontal="center" vertical="center"/>
    </xf>
    <xf numFmtId="165" fontId="3" fillId="2" borderId="0" xfId="1" applyNumberFormat="1" applyFont="1" applyFill="1" applyAlignment="1">
      <alignment vertical="center"/>
    </xf>
    <xf numFmtId="165" fontId="4" fillId="0" borderId="0" xfId="1" applyNumberFormat="1" applyFont="1"/>
    <xf numFmtId="0" fontId="9" fillId="0" borderId="0" xfId="0" applyFont="1"/>
    <xf numFmtId="0" fontId="10"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xf>
    <xf numFmtId="15" fontId="10" fillId="0" borderId="1" xfId="0" applyNumberFormat="1" applyFont="1" applyBorder="1" applyAlignment="1">
      <alignment horizontal="center"/>
    </xf>
    <xf numFmtId="165" fontId="6" fillId="3" borderId="0" xfId="1" applyNumberFormat="1" applyFont="1" applyFill="1"/>
    <xf numFmtId="49" fontId="2" fillId="3" borderId="0" xfId="0" applyNumberFormat="1" applyFont="1" applyFill="1" applyAlignment="1">
      <alignment horizontal="left"/>
    </xf>
    <xf numFmtId="49" fontId="10" fillId="0" borderId="1" xfId="0" applyNumberFormat="1" applyFont="1" applyBorder="1" applyAlignment="1">
      <alignment horizontal="center"/>
    </xf>
    <xf numFmtId="0" fontId="6" fillId="3" borderId="0" xfId="0" applyFont="1" applyFill="1" applyAlignment="1">
      <alignment horizontal="center"/>
    </xf>
    <xf numFmtId="0" fontId="4" fillId="0" borderId="0" xfId="0" applyFont="1" applyAlignment="1">
      <alignment horizontal="center"/>
    </xf>
    <xf numFmtId="0" fontId="3" fillId="2" borderId="0" xfId="0" applyFont="1" applyFill="1" applyAlignment="1">
      <alignment horizontal="center" vertical="center"/>
    </xf>
    <xf numFmtId="0" fontId="7"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left" wrapText="1"/>
    </xf>
    <xf numFmtId="0" fontId="10" fillId="0" borderId="0" xfId="0" applyFont="1" applyAlignment="1">
      <alignment horizontal="center" vertical="center"/>
    </xf>
  </cellXfs>
  <cellStyles count="5">
    <cellStyle name="Comma" xfId="1" builtinId="3"/>
    <cellStyle name="Comma 2" xfId="2" xr:uid="{00000000-0005-0000-0000-000001000000}"/>
    <cellStyle name="Normal" xfId="0" builtinId="0"/>
    <cellStyle name="Normal 2" xfId="3" xr:uid="{00000000-0005-0000-0000-000003000000}"/>
    <cellStyle name="Обычный 2" xfId="4" xr:uid="{00000000-0005-0000-0000-000004000000}"/>
  </cellStyles>
  <dxfs count="0"/>
  <tableStyles count="1" defaultTableStyle="TableStyleMedium2" defaultPivotStyle="PivotStyleLight16">
    <tableStyle name="Invisible" pivot="0" table="0" count="0" xr9:uid="{6FFC1AC3-3524-4213-8F4B-A055EDA44F6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H28"/>
  <sheetViews>
    <sheetView tabSelected="1" zoomScale="75" zoomScaleNormal="75" workbookViewId="0">
      <selection activeCell="C9" sqref="C9"/>
    </sheetView>
  </sheetViews>
  <sheetFormatPr defaultColWidth="9.140625" defaultRowHeight="12.75" x14ac:dyDescent="0.2"/>
  <cols>
    <col min="1" max="2" width="3.140625" style="6" customWidth="1"/>
    <col min="3" max="3" width="32.5703125" style="6" customWidth="1"/>
    <col min="4" max="4" width="26.140625" style="6" customWidth="1"/>
    <col min="5" max="5" width="32.5703125" style="6" bestFit="1" customWidth="1"/>
    <col min="6" max="6" width="26.140625" style="6" customWidth="1"/>
    <col min="7" max="8" width="26.140625" style="9" customWidth="1"/>
    <col min="9" max="228" width="9.140625" style="6" customWidth="1"/>
    <col min="229" max="230" width="3.140625" style="6" customWidth="1"/>
    <col min="231" max="232" width="26.140625" style="6" customWidth="1"/>
    <col min="233" max="233" width="32.5703125" style="6" bestFit="1" customWidth="1"/>
    <col min="234" max="236" width="26.140625" style="6" customWidth="1"/>
    <col min="237" max="484" width="9.140625" style="6" customWidth="1"/>
    <col min="485" max="486" width="3.140625" style="6" customWidth="1"/>
    <col min="487" max="488" width="26.140625" style="6" customWidth="1"/>
    <col min="489" max="489" width="32.5703125" style="6" bestFit="1" customWidth="1"/>
    <col min="490" max="492" width="26.140625" style="6" customWidth="1"/>
    <col min="493" max="740" width="9.140625" style="6" customWidth="1"/>
    <col min="741" max="742" width="3.140625" style="6" customWidth="1"/>
    <col min="743" max="744" width="26.140625" style="6" customWidth="1"/>
    <col min="745" max="745" width="32.5703125" style="6" bestFit="1" customWidth="1"/>
    <col min="746" max="748" width="26.140625" style="6" customWidth="1"/>
    <col min="749" max="996" width="9.140625" style="6" customWidth="1"/>
    <col min="997" max="998" width="3.140625" style="6" customWidth="1"/>
    <col min="999" max="1000" width="26.140625" style="6" customWidth="1"/>
    <col min="1001" max="1001" width="32.5703125" style="6" bestFit="1" customWidth="1"/>
    <col min="1002" max="1004" width="26.140625" style="6" customWidth="1"/>
    <col min="1005" max="1252" width="9.140625" style="6" customWidth="1"/>
    <col min="1253" max="1254" width="3.140625" style="6" customWidth="1"/>
    <col min="1255" max="1256" width="26.140625" style="6" customWidth="1"/>
    <col min="1257" max="1257" width="32.5703125" style="6" bestFit="1" customWidth="1"/>
    <col min="1258" max="1260" width="26.140625" style="6" customWidth="1"/>
    <col min="1261" max="1508" width="9.140625" style="6" customWidth="1"/>
    <col min="1509" max="1510" width="3.140625" style="6" customWidth="1"/>
    <col min="1511" max="1512" width="26.140625" style="6" customWidth="1"/>
    <col min="1513" max="1513" width="32.5703125" style="6" bestFit="1" customWidth="1"/>
    <col min="1514" max="1516" width="26.140625" style="6" customWidth="1"/>
    <col min="1517" max="1764" width="9.140625" style="6" customWidth="1"/>
    <col min="1765" max="1766" width="3.140625" style="6" customWidth="1"/>
    <col min="1767" max="1768" width="26.140625" style="6" customWidth="1"/>
    <col min="1769" max="1769" width="32.5703125" style="6" bestFit="1" customWidth="1"/>
    <col min="1770" max="1772" width="26.140625" style="6" customWidth="1"/>
    <col min="1773" max="2020" width="9.140625" style="6" customWidth="1"/>
    <col min="2021" max="2022" width="3.140625" style="6" customWidth="1"/>
    <col min="2023" max="2024" width="26.140625" style="6" customWidth="1"/>
    <col min="2025" max="2025" width="32.5703125" style="6" bestFit="1" customWidth="1"/>
    <col min="2026" max="2028" width="26.140625" style="6" customWidth="1"/>
    <col min="2029" max="2276" width="9.140625" style="6" customWidth="1"/>
    <col min="2277" max="2278" width="3.140625" style="6" customWidth="1"/>
    <col min="2279" max="2280" width="26.140625" style="6" customWidth="1"/>
    <col min="2281" max="2281" width="32.5703125" style="6" bestFit="1" customWidth="1"/>
    <col min="2282" max="2284" width="26.140625" style="6" customWidth="1"/>
    <col min="2285" max="2532" width="9.140625" style="6" customWidth="1"/>
    <col min="2533" max="2534" width="3.140625" style="6" customWidth="1"/>
    <col min="2535" max="2536" width="26.140625" style="6" customWidth="1"/>
    <col min="2537" max="2537" width="32.5703125" style="6" bestFit="1" customWidth="1"/>
    <col min="2538" max="2540" width="26.140625" style="6" customWidth="1"/>
    <col min="2541" max="2788" width="9.140625" style="6" customWidth="1"/>
    <col min="2789" max="2790" width="3.140625" style="6" customWidth="1"/>
    <col min="2791" max="2792" width="26.140625" style="6" customWidth="1"/>
    <col min="2793" max="2793" width="32.5703125" style="6" bestFit="1" customWidth="1"/>
    <col min="2794" max="2796" width="26.140625" style="6" customWidth="1"/>
    <col min="2797" max="3044" width="9.140625" style="6" customWidth="1"/>
    <col min="3045" max="3046" width="3.140625" style="6" customWidth="1"/>
    <col min="3047" max="3048" width="26.140625" style="6" customWidth="1"/>
    <col min="3049" max="3049" width="32.5703125" style="6" bestFit="1" customWidth="1"/>
    <col min="3050" max="3052" width="26.140625" style="6" customWidth="1"/>
    <col min="3053" max="3300" width="9.140625" style="6" customWidth="1"/>
    <col min="3301" max="3302" width="3.140625" style="6" customWidth="1"/>
    <col min="3303" max="3304" width="26.140625" style="6" customWidth="1"/>
    <col min="3305" max="3305" width="32.5703125" style="6" bestFit="1" customWidth="1"/>
    <col min="3306" max="3308" width="26.140625" style="6" customWidth="1"/>
    <col min="3309" max="3556" width="9.140625" style="6" customWidth="1"/>
    <col min="3557" max="3558" width="3.140625" style="6" customWidth="1"/>
    <col min="3559" max="3560" width="26.140625" style="6" customWidth="1"/>
    <col min="3561" max="3561" width="32.5703125" style="6" bestFit="1" customWidth="1"/>
    <col min="3562" max="3564" width="26.140625" style="6" customWidth="1"/>
    <col min="3565" max="3812" width="9.140625" style="6" customWidth="1"/>
    <col min="3813" max="3814" width="3.140625" style="6" customWidth="1"/>
    <col min="3815" max="3816" width="26.140625" style="6" customWidth="1"/>
    <col min="3817" max="3817" width="32.5703125" style="6" bestFit="1" customWidth="1"/>
    <col min="3818" max="3820" width="26.140625" style="6" customWidth="1"/>
    <col min="3821" max="4068" width="9.140625" style="6" customWidth="1"/>
    <col min="4069" max="4070" width="3.140625" style="6" customWidth="1"/>
    <col min="4071" max="4072" width="26.140625" style="6" customWidth="1"/>
    <col min="4073" max="4073" width="32.5703125" style="6" bestFit="1" customWidth="1"/>
    <col min="4074" max="4076" width="26.140625" style="6" customWidth="1"/>
    <col min="4077" max="4324" width="9.140625" style="6" customWidth="1"/>
    <col min="4325" max="4326" width="3.140625" style="6" customWidth="1"/>
    <col min="4327" max="4328" width="26.140625" style="6" customWidth="1"/>
    <col min="4329" max="4329" width="32.5703125" style="6" bestFit="1" customWidth="1"/>
    <col min="4330" max="4332" width="26.140625" style="6" customWidth="1"/>
    <col min="4333" max="4580" width="9.140625" style="6" customWidth="1"/>
    <col min="4581" max="4582" width="3.140625" style="6" customWidth="1"/>
    <col min="4583" max="4584" width="26.140625" style="6" customWidth="1"/>
    <col min="4585" max="4585" width="32.5703125" style="6" bestFit="1" customWidth="1"/>
    <col min="4586" max="4588" width="26.140625" style="6" customWidth="1"/>
    <col min="4589" max="4836" width="9.140625" style="6" customWidth="1"/>
    <col min="4837" max="4838" width="3.140625" style="6" customWidth="1"/>
    <col min="4839" max="4840" width="26.140625" style="6" customWidth="1"/>
    <col min="4841" max="4841" width="32.5703125" style="6" bestFit="1" customWidth="1"/>
    <col min="4842" max="4844" width="26.140625" style="6" customWidth="1"/>
    <col min="4845" max="5092" width="9.140625" style="6" customWidth="1"/>
    <col min="5093" max="5094" width="3.140625" style="6" customWidth="1"/>
    <col min="5095" max="5096" width="26.140625" style="6" customWidth="1"/>
    <col min="5097" max="5097" width="32.5703125" style="6" bestFit="1" customWidth="1"/>
    <col min="5098" max="5100" width="26.140625" style="6" customWidth="1"/>
    <col min="5101" max="5348" width="9.140625" style="6" customWidth="1"/>
    <col min="5349" max="5350" width="3.140625" style="6" customWidth="1"/>
    <col min="5351" max="5352" width="26.140625" style="6" customWidth="1"/>
    <col min="5353" max="5353" width="32.5703125" style="6" bestFit="1" customWidth="1"/>
    <col min="5354" max="5356" width="26.140625" style="6" customWidth="1"/>
    <col min="5357" max="5604" width="9.140625" style="6" customWidth="1"/>
    <col min="5605" max="5606" width="3.140625" style="6" customWidth="1"/>
    <col min="5607" max="5608" width="26.140625" style="6" customWidth="1"/>
    <col min="5609" max="5609" width="32.5703125" style="6" bestFit="1" customWidth="1"/>
    <col min="5610" max="5612" width="26.140625" style="6" customWidth="1"/>
    <col min="5613" max="5860" width="9.140625" style="6" customWidth="1"/>
    <col min="5861" max="5862" width="3.140625" style="6" customWidth="1"/>
    <col min="5863" max="5864" width="26.140625" style="6" customWidth="1"/>
    <col min="5865" max="5865" width="32.5703125" style="6" bestFit="1" customWidth="1"/>
    <col min="5866" max="5868" width="26.140625" style="6" customWidth="1"/>
    <col min="5869" max="6116" width="9.140625" style="6" customWidth="1"/>
    <col min="6117" max="6118" width="3.140625" style="6" customWidth="1"/>
    <col min="6119" max="6120" width="26.140625" style="6" customWidth="1"/>
    <col min="6121" max="6121" width="32.5703125" style="6" bestFit="1" customWidth="1"/>
    <col min="6122" max="6124" width="26.140625" style="6" customWidth="1"/>
    <col min="6125" max="6372" width="9.140625" style="6" customWidth="1"/>
    <col min="6373" max="6374" width="3.140625" style="6" customWidth="1"/>
    <col min="6375" max="6376" width="26.140625" style="6" customWidth="1"/>
    <col min="6377" max="6377" width="32.5703125" style="6" bestFit="1" customWidth="1"/>
    <col min="6378" max="6380" width="26.140625" style="6" customWidth="1"/>
    <col min="6381" max="6628" width="9.140625" style="6" customWidth="1"/>
    <col min="6629" max="6630" width="3.140625" style="6" customWidth="1"/>
    <col min="6631" max="6632" width="26.140625" style="6" customWidth="1"/>
    <col min="6633" max="6633" width="32.5703125" style="6" bestFit="1" customWidth="1"/>
    <col min="6634" max="6636" width="26.140625" style="6" customWidth="1"/>
    <col min="6637" max="6884" width="9.140625" style="6" customWidth="1"/>
    <col min="6885" max="6886" width="3.140625" style="6" customWidth="1"/>
    <col min="6887" max="6888" width="26.140625" style="6" customWidth="1"/>
    <col min="6889" max="6889" width="32.5703125" style="6" bestFit="1" customWidth="1"/>
    <col min="6890" max="6892" width="26.140625" style="6" customWidth="1"/>
    <col min="6893" max="7140" width="9.140625" style="6" customWidth="1"/>
    <col min="7141" max="7142" width="3.140625" style="6" customWidth="1"/>
    <col min="7143" max="7144" width="26.140625" style="6" customWidth="1"/>
    <col min="7145" max="7145" width="32.5703125" style="6" bestFit="1" customWidth="1"/>
    <col min="7146" max="7148" width="26.140625" style="6" customWidth="1"/>
    <col min="7149" max="7396" width="9.140625" style="6" customWidth="1"/>
    <col min="7397" max="7398" width="3.140625" style="6" customWidth="1"/>
    <col min="7399" max="7400" width="26.140625" style="6" customWidth="1"/>
    <col min="7401" max="7401" width="32.5703125" style="6" bestFit="1" customWidth="1"/>
    <col min="7402" max="7404" width="26.140625" style="6" customWidth="1"/>
    <col min="7405" max="7652" width="9.140625" style="6" customWidth="1"/>
    <col min="7653" max="7654" width="3.140625" style="6" customWidth="1"/>
    <col min="7655" max="7656" width="26.140625" style="6" customWidth="1"/>
    <col min="7657" max="7657" width="32.5703125" style="6" bestFit="1" customWidth="1"/>
    <col min="7658" max="7660" width="26.140625" style="6" customWidth="1"/>
    <col min="7661" max="7908" width="9.140625" style="6" customWidth="1"/>
    <col min="7909" max="7910" width="3.140625" style="6" customWidth="1"/>
    <col min="7911" max="7912" width="26.140625" style="6" customWidth="1"/>
    <col min="7913" max="7913" width="32.5703125" style="6" bestFit="1" customWidth="1"/>
    <col min="7914" max="7916" width="26.140625" style="6" customWidth="1"/>
    <col min="7917" max="8164" width="9.140625" style="6" customWidth="1"/>
    <col min="8165" max="8166" width="3.140625" style="6" customWidth="1"/>
    <col min="8167" max="8168" width="26.140625" style="6" customWidth="1"/>
    <col min="8169" max="8169" width="32.5703125" style="6" bestFit="1" customWidth="1"/>
    <col min="8170" max="8172" width="26.140625" style="6" customWidth="1"/>
    <col min="8173" max="8420" width="9.140625" style="6" customWidth="1"/>
    <col min="8421" max="8422" width="3.140625" style="6" customWidth="1"/>
    <col min="8423" max="8424" width="26.140625" style="6" customWidth="1"/>
    <col min="8425" max="8425" width="32.5703125" style="6" bestFit="1" customWidth="1"/>
    <col min="8426" max="8428" width="26.140625" style="6" customWidth="1"/>
    <col min="8429" max="8676" width="9.140625" style="6" customWidth="1"/>
    <col min="8677" max="8678" width="3.140625" style="6" customWidth="1"/>
    <col min="8679" max="8680" width="26.140625" style="6" customWidth="1"/>
    <col min="8681" max="8681" width="32.5703125" style="6" bestFit="1" customWidth="1"/>
    <col min="8682" max="8684" width="26.140625" style="6" customWidth="1"/>
    <col min="8685" max="8932" width="9.140625" style="6" customWidth="1"/>
    <col min="8933" max="8934" width="3.140625" style="6" customWidth="1"/>
    <col min="8935" max="8936" width="26.140625" style="6" customWidth="1"/>
    <col min="8937" max="8937" width="32.5703125" style="6" bestFit="1" customWidth="1"/>
    <col min="8938" max="8940" width="26.140625" style="6" customWidth="1"/>
    <col min="8941" max="9188" width="9.140625" style="6" customWidth="1"/>
    <col min="9189" max="9190" width="3.140625" style="6" customWidth="1"/>
    <col min="9191" max="9192" width="26.140625" style="6" customWidth="1"/>
    <col min="9193" max="9193" width="32.5703125" style="6" bestFit="1" customWidth="1"/>
    <col min="9194" max="9196" width="26.140625" style="6" customWidth="1"/>
    <col min="9197" max="9444" width="9.140625" style="6" customWidth="1"/>
    <col min="9445" max="9446" width="3.140625" style="6" customWidth="1"/>
    <col min="9447" max="9448" width="26.140625" style="6" customWidth="1"/>
    <col min="9449" max="9449" width="32.5703125" style="6" bestFit="1" customWidth="1"/>
    <col min="9450" max="9452" width="26.140625" style="6" customWidth="1"/>
    <col min="9453" max="9700" width="9.140625" style="6" customWidth="1"/>
    <col min="9701" max="9702" width="3.140625" style="6" customWidth="1"/>
    <col min="9703" max="9704" width="26.140625" style="6" customWidth="1"/>
    <col min="9705" max="9705" width="32.5703125" style="6" bestFit="1" customWidth="1"/>
    <col min="9706" max="9708" width="26.140625" style="6" customWidth="1"/>
    <col min="9709" max="9956" width="9.140625" style="6" customWidth="1"/>
    <col min="9957" max="9958" width="3.140625" style="6" customWidth="1"/>
    <col min="9959" max="9960" width="26.140625" style="6" customWidth="1"/>
    <col min="9961" max="9961" width="32.5703125" style="6" bestFit="1" customWidth="1"/>
    <col min="9962" max="9964" width="26.140625" style="6" customWidth="1"/>
    <col min="9965" max="10212" width="9.140625" style="6" customWidth="1"/>
    <col min="10213" max="10214" width="3.140625" style="6" customWidth="1"/>
    <col min="10215" max="10216" width="26.140625" style="6" customWidth="1"/>
    <col min="10217" max="10217" width="32.5703125" style="6" bestFit="1" customWidth="1"/>
    <col min="10218" max="10220" width="26.140625" style="6" customWidth="1"/>
    <col min="10221" max="10468" width="9.140625" style="6" customWidth="1"/>
    <col min="10469" max="10470" width="3.140625" style="6" customWidth="1"/>
    <col min="10471" max="10472" width="26.140625" style="6" customWidth="1"/>
    <col min="10473" max="10473" width="32.5703125" style="6" bestFit="1" customWidth="1"/>
    <col min="10474" max="10476" width="26.140625" style="6" customWidth="1"/>
    <col min="10477" max="10724" width="9.140625" style="6" customWidth="1"/>
    <col min="10725" max="10726" width="3.140625" style="6" customWidth="1"/>
    <col min="10727" max="10728" width="26.140625" style="6" customWidth="1"/>
    <col min="10729" max="10729" width="32.5703125" style="6" bestFit="1" customWidth="1"/>
    <col min="10730" max="10732" width="26.140625" style="6" customWidth="1"/>
    <col min="10733" max="10980" width="9.140625" style="6" customWidth="1"/>
    <col min="10981" max="10982" width="3.140625" style="6" customWidth="1"/>
    <col min="10983" max="10984" width="26.140625" style="6" customWidth="1"/>
    <col min="10985" max="10985" width="32.5703125" style="6" bestFit="1" customWidth="1"/>
    <col min="10986" max="10988" width="26.140625" style="6" customWidth="1"/>
    <col min="10989" max="11236" width="9.140625" style="6" customWidth="1"/>
    <col min="11237" max="11238" width="3.140625" style="6" customWidth="1"/>
    <col min="11239" max="11240" width="26.140625" style="6" customWidth="1"/>
    <col min="11241" max="11241" width="32.5703125" style="6" bestFit="1" customWidth="1"/>
    <col min="11242" max="11244" width="26.140625" style="6" customWidth="1"/>
    <col min="11245" max="11492" width="9.140625" style="6" customWidth="1"/>
    <col min="11493" max="11494" width="3.140625" style="6" customWidth="1"/>
    <col min="11495" max="11496" width="26.140625" style="6" customWidth="1"/>
    <col min="11497" max="11497" width="32.5703125" style="6" bestFit="1" customWidth="1"/>
    <col min="11498" max="11500" width="26.140625" style="6" customWidth="1"/>
    <col min="11501" max="11748" width="9.140625" style="6" customWidth="1"/>
    <col min="11749" max="11750" width="3.140625" style="6" customWidth="1"/>
    <col min="11751" max="11752" width="26.140625" style="6" customWidth="1"/>
    <col min="11753" max="11753" width="32.5703125" style="6" bestFit="1" customWidth="1"/>
    <col min="11754" max="11756" width="26.140625" style="6" customWidth="1"/>
    <col min="11757" max="12004" width="9.140625" style="6" customWidth="1"/>
    <col min="12005" max="12006" width="3.140625" style="6" customWidth="1"/>
    <col min="12007" max="12008" width="26.140625" style="6" customWidth="1"/>
    <col min="12009" max="12009" width="32.5703125" style="6" bestFit="1" customWidth="1"/>
    <col min="12010" max="12012" width="26.140625" style="6" customWidth="1"/>
    <col min="12013" max="12260" width="9.140625" style="6" customWidth="1"/>
    <col min="12261" max="12262" width="3.140625" style="6" customWidth="1"/>
    <col min="12263" max="12264" width="26.140625" style="6" customWidth="1"/>
    <col min="12265" max="12265" width="32.5703125" style="6" bestFit="1" customWidth="1"/>
    <col min="12266" max="12268" width="26.140625" style="6" customWidth="1"/>
    <col min="12269" max="12516" width="9.140625" style="6" customWidth="1"/>
    <col min="12517" max="12518" width="3.140625" style="6" customWidth="1"/>
    <col min="12519" max="12520" width="26.140625" style="6" customWidth="1"/>
    <col min="12521" max="12521" width="32.5703125" style="6" bestFit="1" customWidth="1"/>
    <col min="12522" max="12524" width="26.140625" style="6" customWidth="1"/>
    <col min="12525" max="12772" width="9.140625" style="6" customWidth="1"/>
    <col min="12773" max="12774" width="3.140625" style="6" customWidth="1"/>
    <col min="12775" max="12776" width="26.140625" style="6" customWidth="1"/>
    <col min="12777" max="12777" width="32.5703125" style="6" bestFit="1" customWidth="1"/>
    <col min="12778" max="12780" width="26.140625" style="6" customWidth="1"/>
    <col min="12781" max="13028" width="9.140625" style="6" customWidth="1"/>
    <col min="13029" max="13030" width="3.140625" style="6" customWidth="1"/>
    <col min="13031" max="13032" width="26.140625" style="6" customWidth="1"/>
    <col min="13033" max="13033" width="32.5703125" style="6" bestFit="1" customWidth="1"/>
    <col min="13034" max="13036" width="26.140625" style="6" customWidth="1"/>
    <col min="13037" max="13284" width="9.140625" style="6" customWidth="1"/>
    <col min="13285" max="13286" width="3.140625" style="6" customWidth="1"/>
    <col min="13287" max="13288" width="26.140625" style="6" customWidth="1"/>
    <col min="13289" max="13289" width="32.5703125" style="6" bestFit="1" customWidth="1"/>
    <col min="13290" max="13292" width="26.140625" style="6" customWidth="1"/>
    <col min="13293" max="13540" width="9.140625" style="6" customWidth="1"/>
    <col min="13541" max="13542" width="3.140625" style="6" customWidth="1"/>
    <col min="13543" max="13544" width="26.140625" style="6" customWidth="1"/>
    <col min="13545" max="13545" width="32.5703125" style="6" bestFit="1" customWidth="1"/>
    <col min="13546" max="13548" width="26.140625" style="6" customWidth="1"/>
    <col min="13549" max="13796" width="9.140625" style="6" customWidth="1"/>
    <col min="13797" max="13798" width="3.140625" style="6" customWidth="1"/>
    <col min="13799" max="13800" width="26.140625" style="6" customWidth="1"/>
    <col min="13801" max="13801" width="32.5703125" style="6" bestFit="1" customWidth="1"/>
    <col min="13802" max="13804" width="26.140625" style="6" customWidth="1"/>
    <col min="13805" max="14052" width="9.140625" style="6" customWidth="1"/>
    <col min="14053" max="14054" width="3.140625" style="6" customWidth="1"/>
    <col min="14055" max="14056" width="26.140625" style="6" customWidth="1"/>
    <col min="14057" max="14057" width="32.5703125" style="6" bestFit="1" customWidth="1"/>
    <col min="14058" max="14060" width="26.140625" style="6" customWidth="1"/>
    <col min="14061" max="14308" width="9.140625" style="6" customWidth="1"/>
    <col min="14309" max="14310" width="3.140625" style="6" customWidth="1"/>
    <col min="14311" max="14312" width="26.140625" style="6" customWidth="1"/>
    <col min="14313" max="14313" width="32.5703125" style="6" bestFit="1" customWidth="1"/>
    <col min="14314" max="14316" width="26.140625" style="6" customWidth="1"/>
    <col min="14317" max="14564" width="9.140625" style="6" customWidth="1"/>
    <col min="14565" max="14566" width="3.140625" style="6" customWidth="1"/>
    <col min="14567" max="14568" width="26.140625" style="6" customWidth="1"/>
    <col min="14569" max="14569" width="32.5703125" style="6" bestFit="1" customWidth="1"/>
    <col min="14570" max="14572" width="26.140625" style="6" customWidth="1"/>
    <col min="14573" max="14820" width="9.140625" style="6" customWidth="1"/>
    <col min="14821" max="14822" width="3.140625" style="6" customWidth="1"/>
    <col min="14823" max="14824" width="26.140625" style="6" customWidth="1"/>
    <col min="14825" max="14825" width="32.5703125" style="6" bestFit="1" customWidth="1"/>
    <col min="14826" max="14828" width="26.140625" style="6" customWidth="1"/>
    <col min="14829" max="15076" width="9.140625" style="6" customWidth="1"/>
    <col min="15077" max="15078" width="3.140625" style="6" customWidth="1"/>
    <col min="15079" max="15080" width="26.140625" style="6" customWidth="1"/>
    <col min="15081" max="15081" width="32.5703125" style="6" bestFit="1" customWidth="1"/>
    <col min="15082" max="15084" width="26.140625" style="6" customWidth="1"/>
    <col min="15085" max="15332" width="9.140625" style="6" customWidth="1"/>
    <col min="15333" max="15334" width="3.140625" style="6" customWidth="1"/>
    <col min="15335" max="15336" width="26.140625" style="6" customWidth="1"/>
    <col min="15337" max="15337" width="32.5703125" style="6" bestFit="1" customWidth="1"/>
    <col min="15338" max="15340" width="26.140625" style="6" customWidth="1"/>
    <col min="15341" max="15588" width="9.140625" style="6" customWidth="1"/>
    <col min="15589" max="15590" width="3.140625" style="6" customWidth="1"/>
    <col min="15591" max="15592" width="26.140625" style="6" customWidth="1"/>
    <col min="15593" max="15593" width="32.5703125" style="6" bestFit="1" customWidth="1"/>
    <col min="15594" max="15596" width="26.140625" style="6" customWidth="1"/>
    <col min="15597" max="15844" width="9.140625" style="6" customWidth="1"/>
    <col min="15845" max="15846" width="3.140625" style="6" customWidth="1"/>
    <col min="15847" max="15848" width="26.140625" style="6" customWidth="1"/>
    <col min="15849" max="15849" width="32.5703125" style="6" bestFit="1" customWidth="1"/>
    <col min="15850" max="15852" width="26.140625" style="6" customWidth="1"/>
    <col min="15853" max="16100" width="9.140625" style="6" customWidth="1"/>
    <col min="16101" max="16102" width="3.140625" style="6" customWidth="1"/>
    <col min="16103" max="16104" width="26.140625" style="6" customWidth="1"/>
    <col min="16105" max="16105" width="32.5703125" style="6" bestFit="1" customWidth="1"/>
    <col min="16106" max="16108" width="26.140625" style="6" customWidth="1"/>
    <col min="16109" max="16379" width="9.140625" style="6" customWidth="1"/>
    <col min="16380" max="16384" width="9.140625" style="6"/>
  </cols>
  <sheetData>
    <row r="3" spans="3:8" s="7" customFormat="1" ht="18" customHeight="1" x14ac:dyDescent="0.25">
      <c r="C3" s="26" t="s">
        <v>0</v>
      </c>
      <c r="D3" s="26"/>
      <c r="E3" s="26"/>
      <c r="F3" s="26"/>
      <c r="G3" s="26"/>
      <c r="H3" s="26"/>
    </row>
    <row r="5" spans="3:8" x14ac:dyDescent="0.2">
      <c r="C5" s="22" t="s">
        <v>109</v>
      </c>
    </row>
    <row r="7" spans="3:8" x14ac:dyDescent="0.2">
      <c r="C7" s="4" t="str">
        <f>"As of "&amp;C5&amp;", we confirm the following base metals are allocated to Elementum Metals plc:"</f>
        <v>As of 10 Jan 2023, we confirm the following base metals are allocated to Elementum Metals plc:</v>
      </c>
    </row>
    <row r="9" spans="3:8" x14ac:dyDescent="0.2">
      <c r="C9" s="2"/>
      <c r="D9" s="2"/>
      <c r="E9" s="2"/>
      <c r="F9" s="8"/>
    </row>
    <row r="10" spans="3:8" x14ac:dyDescent="0.2">
      <c r="C10" s="2"/>
      <c r="D10" s="5"/>
      <c r="E10" s="5"/>
      <c r="F10" s="9"/>
    </row>
    <row r="11" spans="3:8" x14ac:dyDescent="0.2">
      <c r="C11" s="1" t="s">
        <v>3</v>
      </c>
      <c r="D11" s="1" t="s">
        <v>1</v>
      </c>
      <c r="E11" s="1" t="s">
        <v>2</v>
      </c>
      <c r="F11" s="10" t="s">
        <v>4</v>
      </c>
      <c r="G11" s="11" t="s">
        <v>5</v>
      </c>
      <c r="H11" s="11" t="s">
        <v>6</v>
      </c>
    </row>
    <row r="12" spans="3:8" x14ac:dyDescent="0.2">
      <c r="C12" s="2" t="s">
        <v>7</v>
      </c>
      <c r="D12" s="5" t="s">
        <v>8</v>
      </c>
      <c r="E12" s="5" t="s">
        <v>9</v>
      </c>
      <c r="F12" s="24">
        <f>'Metaal Nickel'!$A$2</f>
        <v>80</v>
      </c>
      <c r="G12" s="21">
        <f>'Metaal Nickel'!$I$2</f>
        <v>118.45599999999996</v>
      </c>
      <c r="H12" s="21">
        <f>'Metaal Nickel'!$G$2</f>
        <v>117.73599999999996</v>
      </c>
    </row>
    <row r="13" spans="3:8" x14ac:dyDescent="0.2">
      <c r="C13" s="2" t="s">
        <v>10</v>
      </c>
      <c r="D13" s="5" t="s">
        <v>8</v>
      </c>
      <c r="E13" s="5" t="s">
        <v>9</v>
      </c>
      <c r="F13" s="25">
        <f>'Metaal Copper'!$A$2</f>
        <v>75</v>
      </c>
      <c r="G13" s="13">
        <f>'Metaal Copper'!$H$2</f>
        <v>186.15299999999996</v>
      </c>
      <c r="H13" s="13">
        <f>'Metaal Copper'!$F$2</f>
        <v>186.0029999999999</v>
      </c>
    </row>
    <row r="14" spans="3:8" x14ac:dyDescent="0.2">
      <c r="C14" s="2"/>
      <c r="D14" s="5"/>
      <c r="E14" s="5"/>
      <c r="F14" s="9"/>
    </row>
    <row r="16" spans="3:8" s="7" customFormat="1" ht="18" customHeight="1" x14ac:dyDescent="0.25">
      <c r="C16" s="1" t="s">
        <v>11</v>
      </c>
      <c r="D16" s="1"/>
      <c r="E16" s="1"/>
      <c r="F16" s="1"/>
      <c r="G16" s="12"/>
      <c r="H16" s="12"/>
    </row>
    <row r="18" spans="3:8" x14ac:dyDescent="0.2">
      <c r="C18" s="3" t="s">
        <v>12</v>
      </c>
      <c r="D18" s="6" t="s">
        <v>13</v>
      </c>
    </row>
    <row r="19" spans="3:8" ht="70.900000000000006" customHeight="1" x14ac:dyDescent="0.2">
      <c r="C19" s="3" t="s">
        <v>10</v>
      </c>
      <c r="D19" s="29" t="s">
        <v>14</v>
      </c>
      <c r="E19" s="29"/>
      <c r="F19" s="29"/>
      <c r="G19" s="29"/>
      <c r="H19" s="29"/>
    </row>
    <row r="20" spans="3:8" ht="58.9" customHeight="1" x14ac:dyDescent="0.2">
      <c r="C20" s="3" t="s">
        <v>7</v>
      </c>
      <c r="D20" s="29" t="s">
        <v>15</v>
      </c>
      <c r="E20" s="29"/>
      <c r="F20" s="29"/>
      <c r="G20" s="29"/>
      <c r="H20" s="29"/>
    </row>
    <row r="21" spans="3:8" x14ac:dyDescent="0.2">
      <c r="C21" s="3" t="s">
        <v>2</v>
      </c>
      <c r="D21" s="2" t="s">
        <v>16</v>
      </c>
    </row>
    <row r="24" spans="3:8" s="7" customFormat="1" ht="18" customHeight="1" x14ac:dyDescent="0.25">
      <c r="C24" s="1" t="s">
        <v>17</v>
      </c>
      <c r="D24" s="1"/>
      <c r="E24" s="1"/>
      <c r="F24" s="1"/>
      <c r="G24" s="12"/>
      <c r="H24" s="12"/>
    </row>
    <row r="26" spans="3:8" x14ac:dyDescent="0.2">
      <c r="C26" s="27" t="s">
        <v>18</v>
      </c>
      <c r="D26" s="27"/>
      <c r="E26" s="27"/>
      <c r="F26" s="27"/>
      <c r="G26" s="27"/>
      <c r="H26" s="27"/>
    </row>
    <row r="27" spans="3:8" ht="36" customHeight="1" x14ac:dyDescent="0.2">
      <c r="C27" s="28" t="s">
        <v>19</v>
      </c>
      <c r="D27" s="28"/>
      <c r="E27" s="28"/>
      <c r="F27" s="28"/>
      <c r="G27" s="28"/>
      <c r="H27" s="28"/>
    </row>
    <row r="28" spans="3:8" ht="138.94999999999999" customHeight="1" x14ac:dyDescent="0.2">
      <c r="C28" s="28" t="s">
        <v>20</v>
      </c>
      <c r="D28" s="28"/>
      <c r="E28" s="28"/>
      <c r="F28" s="28"/>
      <c r="G28" s="28"/>
      <c r="H28" s="28"/>
    </row>
  </sheetData>
  <sheetProtection algorithmName="SHA-512" hashValue="U4a8wCsRPdTHogyzZAgelJrI7xCtaZaoBTjv3hNnU3wNaU2wPPxgza3qd/vXCpGz/ti721qjF88mDt6pxI3vEg==" saltValue="9JorM5DfQpUs3chTWjvoww==" spinCount="100000" sheet="1" objects="1" scenarios="1"/>
  <mergeCells count="6">
    <mergeCell ref="C3:H3"/>
    <mergeCell ref="C26:H26"/>
    <mergeCell ref="C27:H27"/>
    <mergeCell ref="C28:H28"/>
    <mergeCell ref="D19:H19"/>
    <mergeCell ref="D20:H20"/>
  </mergeCells>
  <pageMargins left="0.7" right="0.7" top="0.75" bottom="0.75" header="0.3" footer="0.3"/>
  <pageSetup scale="51" orientation="portrait" r:id="rId1"/>
  <headerFooter>
    <oddFooter>&amp;C_x000D_&amp;1#&amp;"Calibri"&amp;10&amp;K000000 Classified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3DA1F-AABC-43AD-93D3-4E0CA63F6195}">
  <dimension ref="A1:M84"/>
  <sheetViews>
    <sheetView zoomScale="75" zoomScaleNormal="75" workbookViewId="0"/>
  </sheetViews>
  <sheetFormatPr defaultRowHeight="15" x14ac:dyDescent="0.25"/>
  <cols>
    <col min="3" max="3" width="13" customWidth="1"/>
    <col min="9" max="10" width="12" customWidth="1"/>
    <col min="11" max="11" width="24" customWidth="1"/>
  </cols>
  <sheetData>
    <row r="1" spans="1:13" x14ac:dyDescent="0.25">
      <c r="A1" s="15" t="s">
        <v>24</v>
      </c>
      <c r="G1" s="15" t="s">
        <v>25</v>
      </c>
      <c r="I1" s="15" t="s">
        <v>26</v>
      </c>
    </row>
    <row r="2" spans="1:13" x14ac:dyDescent="0.25">
      <c r="A2" s="15">
        <f>COUNTA(B:B)-1</f>
        <v>80</v>
      </c>
      <c r="G2" s="15">
        <f>SUM(G5:G9995)</f>
        <v>117.73599999999996</v>
      </c>
      <c r="I2" s="15">
        <f>SUM(I5:I9995)</f>
        <v>118.45599999999996</v>
      </c>
    </row>
    <row r="3" spans="1:13" x14ac:dyDescent="0.25">
      <c r="E3" s="30" t="s">
        <v>61</v>
      </c>
      <c r="F3" s="30" t="s">
        <v>61</v>
      </c>
      <c r="G3" s="30" t="s">
        <v>61</v>
      </c>
      <c r="H3" s="30" t="s">
        <v>61</v>
      </c>
      <c r="I3" s="30" t="s">
        <v>61</v>
      </c>
    </row>
    <row r="4" spans="1:13" ht="45" x14ac:dyDescent="0.25">
      <c r="A4" s="16" t="s">
        <v>62</v>
      </c>
      <c r="B4" s="16" t="s">
        <v>28</v>
      </c>
      <c r="C4" s="17" t="s">
        <v>27</v>
      </c>
      <c r="D4" s="16" t="s">
        <v>63</v>
      </c>
      <c r="E4" s="16" t="s">
        <v>29</v>
      </c>
      <c r="F4" s="16" t="s">
        <v>30</v>
      </c>
      <c r="G4" s="16" t="s">
        <v>31</v>
      </c>
      <c r="H4" s="16" t="s">
        <v>32</v>
      </c>
      <c r="I4" s="16" t="s">
        <v>33</v>
      </c>
      <c r="J4" s="16" t="s">
        <v>34</v>
      </c>
      <c r="K4" s="16" t="s">
        <v>21</v>
      </c>
      <c r="L4" s="16" t="s">
        <v>35</v>
      </c>
      <c r="M4" s="16" t="s">
        <v>22</v>
      </c>
    </row>
    <row r="5" spans="1:13" x14ac:dyDescent="0.25">
      <c r="A5" s="18">
        <v>1</v>
      </c>
      <c r="B5" s="19" t="s">
        <v>64</v>
      </c>
      <c r="C5" s="19" t="s">
        <v>36</v>
      </c>
      <c r="D5" s="19" t="s">
        <v>65</v>
      </c>
      <c r="E5" s="19">
        <v>4019</v>
      </c>
      <c r="F5" s="19" t="s">
        <v>66</v>
      </c>
      <c r="G5" s="19">
        <v>1.456</v>
      </c>
      <c r="H5" s="19">
        <v>9998</v>
      </c>
      <c r="I5" s="19">
        <v>1.4650000000000001</v>
      </c>
      <c r="J5" s="19" t="s">
        <v>37</v>
      </c>
      <c r="K5" s="19" t="s">
        <v>38</v>
      </c>
      <c r="L5" s="19">
        <v>2021</v>
      </c>
      <c r="M5" s="19" t="s">
        <v>23</v>
      </c>
    </row>
    <row r="6" spans="1:13" x14ac:dyDescent="0.25">
      <c r="A6" s="18">
        <v>3</v>
      </c>
      <c r="B6" s="19" t="s">
        <v>64</v>
      </c>
      <c r="C6" s="19" t="s">
        <v>36</v>
      </c>
      <c r="D6" s="19" t="s">
        <v>65</v>
      </c>
      <c r="E6" s="19">
        <v>4019</v>
      </c>
      <c r="F6" s="19" t="s">
        <v>67</v>
      </c>
      <c r="G6" s="19">
        <v>1.4550000000000001</v>
      </c>
      <c r="H6" s="19">
        <v>9998</v>
      </c>
      <c r="I6" s="19">
        <v>1.464</v>
      </c>
      <c r="J6" s="19" t="s">
        <v>37</v>
      </c>
      <c r="K6" s="19" t="s">
        <v>38</v>
      </c>
      <c r="L6" s="19">
        <v>2021</v>
      </c>
      <c r="M6" s="19" t="s">
        <v>23</v>
      </c>
    </row>
    <row r="7" spans="1:13" x14ac:dyDescent="0.25">
      <c r="A7" s="18">
        <v>4</v>
      </c>
      <c r="B7" s="19" t="s">
        <v>64</v>
      </c>
      <c r="C7" s="19" t="s">
        <v>36</v>
      </c>
      <c r="D7" s="19" t="s">
        <v>65</v>
      </c>
      <c r="E7" s="19">
        <v>4019</v>
      </c>
      <c r="F7" s="19" t="s">
        <v>68</v>
      </c>
      <c r="G7" s="19">
        <v>1.478</v>
      </c>
      <c r="H7" s="19">
        <v>9998</v>
      </c>
      <c r="I7" s="19">
        <v>1.4870000000000001</v>
      </c>
      <c r="J7" s="19" t="s">
        <v>37</v>
      </c>
      <c r="K7" s="19" t="s">
        <v>38</v>
      </c>
      <c r="L7" s="19">
        <v>2021</v>
      </c>
      <c r="M7" s="19" t="s">
        <v>23</v>
      </c>
    </row>
    <row r="8" spans="1:13" x14ac:dyDescent="0.25">
      <c r="A8" s="18">
        <v>5</v>
      </c>
      <c r="B8" s="19" t="s">
        <v>64</v>
      </c>
      <c r="C8" s="19" t="s">
        <v>36</v>
      </c>
      <c r="D8" s="19" t="s">
        <v>65</v>
      </c>
      <c r="E8" s="19">
        <v>4019</v>
      </c>
      <c r="F8" s="19" t="s">
        <v>69</v>
      </c>
      <c r="G8" s="19">
        <v>1.464</v>
      </c>
      <c r="H8" s="19">
        <v>9998</v>
      </c>
      <c r="I8" s="19">
        <v>1.4730000000000001</v>
      </c>
      <c r="J8" s="19" t="s">
        <v>37</v>
      </c>
      <c r="K8" s="19" t="s">
        <v>38</v>
      </c>
      <c r="L8" s="19">
        <v>2021</v>
      </c>
      <c r="M8" s="19" t="s">
        <v>23</v>
      </c>
    </row>
    <row r="9" spans="1:13" x14ac:dyDescent="0.25">
      <c r="A9" s="18">
        <v>6</v>
      </c>
      <c r="B9" s="19" t="s">
        <v>64</v>
      </c>
      <c r="C9" s="19" t="s">
        <v>36</v>
      </c>
      <c r="D9" s="19" t="s">
        <v>65</v>
      </c>
      <c r="E9" s="19">
        <v>4019</v>
      </c>
      <c r="F9" s="19" t="s">
        <v>70</v>
      </c>
      <c r="G9" s="19">
        <v>1.468</v>
      </c>
      <c r="H9" s="19">
        <v>9998</v>
      </c>
      <c r="I9" s="19">
        <v>1.4770000000000001</v>
      </c>
      <c r="J9" s="19" t="s">
        <v>37</v>
      </c>
      <c r="K9" s="19" t="s">
        <v>38</v>
      </c>
      <c r="L9" s="19">
        <v>2021</v>
      </c>
      <c r="M9" s="19" t="s">
        <v>23</v>
      </c>
    </row>
    <row r="10" spans="1:13" x14ac:dyDescent="0.25">
      <c r="A10" s="18">
        <v>7</v>
      </c>
      <c r="B10" s="19" t="s">
        <v>64</v>
      </c>
      <c r="C10" s="19" t="s">
        <v>36</v>
      </c>
      <c r="D10" s="19" t="s">
        <v>65</v>
      </c>
      <c r="E10" s="19">
        <v>4019</v>
      </c>
      <c r="F10" s="19" t="s">
        <v>71</v>
      </c>
      <c r="G10" s="19">
        <v>1.4730000000000001</v>
      </c>
      <c r="H10" s="19">
        <v>9998</v>
      </c>
      <c r="I10" s="19">
        <v>1.482</v>
      </c>
      <c r="J10" s="19" t="s">
        <v>37</v>
      </c>
      <c r="K10" s="19" t="s">
        <v>38</v>
      </c>
      <c r="L10" s="19">
        <v>2021</v>
      </c>
      <c r="M10" s="19" t="s">
        <v>23</v>
      </c>
    </row>
    <row r="11" spans="1:13" x14ac:dyDescent="0.25">
      <c r="A11" s="18">
        <v>8</v>
      </c>
      <c r="B11" s="19" t="s">
        <v>64</v>
      </c>
      <c r="C11" s="19" t="s">
        <v>36</v>
      </c>
      <c r="D11" s="19" t="s">
        <v>65</v>
      </c>
      <c r="E11" s="19">
        <v>4019</v>
      </c>
      <c r="F11" s="19" t="s">
        <v>72</v>
      </c>
      <c r="G11" s="19">
        <v>1.4730000000000001</v>
      </c>
      <c r="H11" s="19">
        <v>9998</v>
      </c>
      <c r="I11" s="19">
        <v>1.482</v>
      </c>
      <c r="J11" s="19" t="s">
        <v>37</v>
      </c>
      <c r="K11" s="19" t="s">
        <v>38</v>
      </c>
      <c r="L11" s="19">
        <v>2021</v>
      </c>
      <c r="M11" s="19" t="s">
        <v>23</v>
      </c>
    </row>
    <row r="12" spans="1:13" x14ac:dyDescent="0.25">
      <c r="A12" s="18">
        <v>9</v>
      </c>
      <c r="B12" s="19" t="s">
        <v>64</v>
      </c>
      <c r="C12" s="19" t="s">
        <v>36</v>
      </c>
      <c r="D12" s="19" t="s">
        <v>65</v>
      </c>
      <c r="E12" s="19">
        <v>4019</v>
      </c>
      <c r="F12" s="19" t="s">
        <v>73</v>
      </c>
      <c r="G12" s="19">
        <v>1.482</v>
      </c>
      <c r="H12" s="19">
        <v>9998</v>
      </c>
      <c r="I12" s="19">
        <v>1.4910000000000001</v>
      </c>
      <c r="J12" s="19" t="s">
        <v>37</v>
      </c>
      <c r="K12" s="19" t="s">
        <v>38</v>
      </c>
      <c r="L12" s="19">
        <v>2021</v>
      </c>
      <c r="M12" s="19" t="s">
        <v>23</v>
      </c>
    </row>
    <row r="13" spans="1:13" x14ac:dyDescent="0.25">
      <c r="A13" s="18">
        <v>10</v>
      </c>
      <c r="B13" s="19" t="s">
        <v>64</v>
      </c>
      <c r="C13" s="19" t="s">
        <v>36</v>
      </c>
      <c r="D13" s="19" t="s">
        <v>65</v>
      </c>
      <c r="E13" s="19">
        <v>4019</v>
      </c>
      <c r="F13" s="19" t="s">
        <v>74</v>
      </c>
      <c r="G13" s="19">
        <v>1.4650000000000001</v>
      </c>
      <c r="H13" s="19">
        <v>9998</v>
      </c>
      <c r="I13" s="19">
        <v>1.474</v>
      </c>
      <c r="J13" s="19" t="s">
        <v>37</v>
      </c>
      <c r="K13" s="19" t="s">
        <v>38</v>
      </c>
      <c r="L13" s="19">
        <v>2021</v>
      </c>
      <c r="M13" s="19" t="s">
        <v>23</v>
      </c>
    </row>
    <row r="14" spans="1:13" x14ac:dyDescent="0.25">
      <c r="A14" s="18">
        <v>11</v>
      </c>
      <c r="B14" s="19" t="s">
        <v>64</v>
      </c>
      <c r="C14" s="19" t="s">
        <v>36</v>
      </c>
      <c r="D14" s="19" t="s">
        <v>65</v>
      </c>
      <c r="E14" s="19">
        <v>4019</v>
      </c>
      <c r="F14" s="19" t="s">
        <v>75</v>
      </c>
      <c r="G14" s="19">
        <v>1.462</v>
      </c>
      <c r="H14" s="19">
        <v>9998</v>
      </c>
      <c r="I14" s="19">
        <v>1.4710000000000001</v>
      </c>
      <c r="J14" s="19" t="s">
        <v>37</v>
      </c>
      <c r="K14" s="19" t="s">
        <v>38</v>
      </c>
      <c r="L14" s="19">
        <v>2021</v>
      </c>
      <c r="M14" s="19" t="s">
        <v>23</v>
      </c>
    </row>
    <row r="15" spans="1:13" x14ac:dyDescent="0.25">
      <c r="A15" s="18">
        <v>12</v>
      </c>
      <c r="B15" s="19" t="s">
        <v>64</v>
      </c>
      <c r="C15" s="19" t="s">
        <v>36</v>
      </c>
      <c r="D15" s="19" t="s">
        <v>65</v>
      </c>
      <c r="E15" s="19">
        <v>4019</v>
      </c>
      <c r="F15" s="19" t="s">
        <v>76</v>
      </c>
      <c r="G15" s="19">
        <v>1.4690000000000001</v>
      </c>
      <c r="H15" s="19">
        <v>9998</v>
      </c>
      <c r="I15" s="19">
        <v>1.478</v>
      </c>
      <c r="J15" s="19" t="s">
        <v>37</v>
      </c>
      <c r="K15" s="19" t="s">
        <v>38</v>
      </c>
      <c r="L15" s="19">
        <v>2021</v>
      </c>
      <c r="M15" s="19" t="s">
        <v>23</v>
      </c>
    </row>
    <row r="16" spans="1:13" x14ac:dyDescent="0.25">
      <c r="A16" s="18">
        <v>14</v>
      </c>
      <c r="B16" s="19" t="s">
        <v>64</v>
      </c>
      <c r="C16" s="19" t="s">
        <v>36</v>
      </c>
      <c r="D16" s="19" t="s">
        <v>65</v>
      </c>
      <c r="E16" s="19">
        <v>4019</v>
      </c>
      <c r="F16" s="19" t="s">
        <v>46</v>
      </c>
      <c r="G16" s="19">
        <v>1.4550000000000001</v>
      </c>
      <c r="H16" s="19">
        <v>9998</v>
      </c>
      <c r="I16" s="19">
        <v>1.464</v>
      </c>
      <c r="J16" s="19" t="s">
        <v>37</v>
      </c>
      <c r="K16" s="19" t="s">
        <v>38</v>
      </c>
      <c r="L16" s="19">
        <v>2021</v>
      </c>
      <c r="M16" s="19" t="s">
        <v>23</v>
      </c>
    </row>
    <row r="17" spans="1:13" x14ac:dyDescent="0.25">
      <c r="A17" s="18">
        <v>15</v>
      </c>
      <c r="B17" s="19" t="s">
        <v>64</v>
      </c>
      <c r="C17" s="19" t="s">
        <v>36</v>
      </c>
      <c r="D17" s="19" t="s">
        <v>65</v>
      </c>
      <c r="E17" s="19">
        <v>4019</v>
      </c>
      <c r="F17" s="19" t="s">
        <v>40</v>
      </c>
      <c r="G17" s="19">
        <v>1.478</v>
      </c>
      <c r="H17" s="19">
        <v>9998</v>
      </c>
      <c r="I17" s="19">
        <v>1.4870000000000001</v>
      </c>
      <c r="J17" s="19" t="s">
        <v>37</v>
      </c>
      <c r="K17" s="19" t="s">
        <v>38</v>
      </c>
      <c r="L17" s="19">
        <v>2021</v>
      </c>
      <c r="M17" s="19" t="s">
        <v>23</v>
      </c>
    </row>
    <row r="18" spans="1:13" x14ac:dyDescent="0.25">
      <c r="A18" s="18">
        <v>17</v>
      </c>
      <c r="B18" s="19" t="s">
        <v>64</v>
      </c>
      <c r="C18" s="19" t="s">
        <v>36</v>
      </c>
      <c r="D18" s="19" t="s">
        <v>65</v>
      </c>
      <c r="E18" s="19">
        <v>4019</v>
      </c>
      <c r="F18" s="19" t="s">
        <v>41</v>
      </c>
      <c r="G18" s="19">
        <v>1.462</v>
      </c>
      <c r="H18" s="19">
        <v>9998</v>
      </c>
      <c r="I18" s="19">
        <v>1.4710000000000001</v>
      </c>
      <c r="J18" s="19" t="s">
        <v>37</v>
      </c>
      <c r="K18" s="19" t="s">
        <v>38</v>
      </c>
      <c r="L18" s="19">
        <v>2021</v>
      </c>
      <c r="M18" s="19" t="s">
        <v>23</v>
      </c>
    </row>
    <row r="19" spans="1:13" x14ac:dyDescent="0.25">
      <c r="A19" s="18">
        <v>18</v>
      </c>
      <c r="B19" s="19" t="s">
        <v>64</v>
      </c>
      <c r="C19" s="19" t="s">
        <v>36</v>
      </c>
      <c r="D19" s="19" t="s">
        <v>65</v>
      </c>
      <c r="E19" s="19">
        <v>4019</v>
      </c>
      <c r="F19" s="19" t="s">
        <v>60</v>
      </c>
      <c r="G19" s="19">
        <v>1.4850000000000001</v>
      </c>
      <c r="H19" s="19">
        <v>9998</v>
      </c>
      <c r="I19" s="19">
        <v>1.494</v>
      </c>
      <c r="J19" s="19" t="s">
        <v>37</v>
      </c>
      <c r="K19" s="19" t="s">
        <v>38</v>
      </c>
      <c r="L19" s="19">
        <v>2021</v>
      </c>
      <c r="M19" s="19" t="s">
        <v>23</v>
      </c>
    </row>
    <row r="20" spans="1:13" x14ac:dyDescent="0.25">
      <c r="A20" s="18">
        <v>19</v>
      </c>
      <c r="B20" s="19" t="s">
        <v>64</v>
      </c>
      <c r="C20" s="19" t="s">
        <v>36</v>
      </c>
      <c r="D20" s="19" t="s">
        <v>65</v>
      </c>
      <c r="E20" s="19">
        <v>4019</v>
      </c>
      <c r="F20" s="19" t="s">
        <v>48</v>
      </c>
      <c r="G20" s="19">
        <v>1.47</v>
      </c>
      <c r="H20" s="19">
        <v>9998</v>
      </c>
      <c r="I20" s="19">
        <v>1.4790000000000001</v>
      </c>
      <c r="J20" s="19" t="s">
        <v>37</v>
      </c>
      <c r="K20" s="19" t="s">
        <v>38</v>
      </c>
      <c r="L20" s="19">
        <v>2021</v>
      </c>
      <c r="M20" s="19" t="s">
        <v>23</v>
      </c>
    </row>
    <row r="21" spans="1:13" x14ac:dyDescent="0.25">
      <c r="A21" s="18">
        <v>20</v>
      </c>
      <c r="B21" s="19" t="s">
        <v>64</v>
      </c>
      <c r="C21" s="19" t="s">
        <v>36</v>
      </c>
      <c r="D21" s="19" t="s">
        <v>65</v>
      </c>
      <c r="E21" s="19">
        <v>4019</v>
      </c>
      <c r="F21" s="19" t="s">
        <v>49</v>
      </c>
      <c r="G21" s="19">
        <v>1.4810000000000001</v>
      </c>
      <c r="H21" s="19">
        <v>9998</v>
      </c>
      <c r="I21" s="19">
        <v>1.49</v>
      </c>
      <c r="J21" s="19" t="s">
        <v>37</v>
      </c>
      <c r="K21" s="19" t="s">
        <v>38</v>
      </c>
      <c r="L21" s="19">
        <v>2021</v>
      </c>
      <c r="M21" s="19" t="s">
        <v>23</v>
      </c>
    </row>
    <row r="22" spans="1:13" x14ac:dyDescent="0.25">
      <c r="A22" s="18">
        <v>21</v>
      </c>
      <c r="B22" s="19" t="s">
        <v>64</v>
      </c>
      <c r="C22" s="19" t="s">
        <v>36</v>
      </c>
      <c r="D22" s="19" t="s">
        <v>65</v>
      </c>
      <c r="E22" s="19">
        <v>4019</v>
      </c>
      <c r="F22" s="19" t="s">
        <v>50</v>
      </c>
      <c r="G22" s="19">
        <v>1.4750000000000001</v>
      </c>
      <c r="H22" s="19">
        <v>9998</v>
      </c>
      <c r="I22" s="19">
        <v>1.484</v>
      </c>
      <c r="J22" s="19" t="s">
        <v>37</v>
      </c>
      <c r="K22" s="19" t="s">
        <v>38</v>
      </c>
      <c r="L22" s="19">
        <v>2021</v>
      </c>
      <c r="M22" s="19" t="s">
        <v>23</v>
      </c>
    </row>
    <row r="23" spans="1:13" x14ac:dyDescent="0.25">
      <c r="A23" s="18">
        <v>22</v>
      </c>
      <c r="B23" s="19" t="s">
        <v>64</v>
      </c>
      <c r="C23" s="19" t="s">
        <v>36</v>
      </c>
      <c r="D23" s="19" t="s">
        <v>65</v>
      </c>
      <c r="E23" s="19">
        <v>4019</v>
      </c>
      <c r="F23" s="19" t="s">
        <v>57</v>
      </c>
      <c r="G23" s="19">
        <v>1.4730000000000001</v>
      </c>
      <c r="H23" s="19">
        <v>9998</v>
      </c>
      <c r="I23" s="19">
        <v>1.482</v>
      </c>
      <c r="J23" s="19" t="s">
        <v>37</v>
      </c>
      <c r="K23" s="19" t="s">
        <v>38</v>
      </c>
      <c r="L23" s="19">
        <v>2021</v>
      </c>
      <c r="M23" s="19" t="s">
        <v>23</v>
      </c>
    </row>
    <row r="24" spans="1:13" x14ac:dyDescent="0.25">
      <c r="A24" s="18">
        <v>23</v>
      </c>
      <c r="B24" s="19" t="s">
        <v>64</v>
      </c>
      <c r="C24" s="19" t="s">
        <v>36</v>
      </c>
      <c r="D24" s="19" t="s">
        <v>65</v>
      </c>
      <c r="E24" s="19">
        <v>4019</v>
      </c>
      <c r="F24" s="19" t="s">
        <v>51</v>
      </c>
      <c r="G24" s="19">
        <v>1.488</v>
      </c>
      <c r="H24" s="19">
        <v>9998</v>
      </c>
      <c r="I24" s="19">
        <v>1.4970000000000001</v>
      </c>
      <c r="J24" s="19" t="s">
        <v>37</v>
      </c>
      <c r="K24" s="19" t="s">
        <v>38</v>
      </c>
      <c r="L24" s="19">
        <v>2021</v>
      </c>
      <c r="M24" s="19" t="s">
        <v>23</v>
      </c>
    </row>
    <row r="25" spans="1:13" x14ac:dyDescent="0.25">
      <c r="A25" s="18">
        <v>24</v>
      </c>
      <c r="B25" s="19" t="s">
        <v>64</v>
      </c>
      <c r="C25" s="19" t="s">
        <v>36</v>
      </c>
      <c r="D25" s="19" t="s">
        <v>65</v>
      </c>
      <c r="E25" s="19">
        <v>4019</v>
      </c>
      <c r="F25" s="19" t="s">
        <v>58</v>
      </c>
      <c r="G25" s="19">
        <v>1.4910000000000001</v>
      </c>
      <c r="H25" s="19">
        <v>9998</v>
      </c>
      <c r="I25" s="19">
        <v>1.5</v>
      </c>
      <c r="J25" s="19" t="s">
        <v>37</v>
      </c>
      <c r="K25" s="19" t="s">
        <v>38</v>
      </c>
      <c r="L25" s="19">
        <v>2021</v>
      </c>
      <c r="M25" s="19" t="s">
        <v>23</v>
      </c>
    </row>
    <row r="26" spans="1:13" x14ac:dyDescent="0.25">
      <c r="A26" s="18">
        <v>25</v>
      </c>
      <c r="B26" s="19" t="s">
        <v>64</v>
      </c>
      <c r="C26" s="19" t="s">
        <v>36</v>
      </c>
      <c r="D26" s="19" t="s">
        <v>65</v>
      </c>
      <c r="E26" s="19">
        <v>4019</v>
      </c>
      <c r="F26" s="19" t="s">
        <v>42</v>
      </c>
      <c r="G26" s="19">
        <v>1.462</v>
      </c>
      <c r="H26" s="19">
        <v>9998</v>
      </c>
      <c r="I26" s="19">
        <v>1.4710000000000001</v>
      </c>
      <c r="J26" s="19" t="s">
        <v>37</v>
      </c>
      <c r="K26" s="19" t="s">
        <v>38</v>
      </c>
      <c r="L26" s="19">
        <v>2021</v>
      </c>
      <c r="M26" s="19" t="s">
        <v>23</v>
      </c>
    </row>
    <row r="27" spans="1:13" x14ac:dyDescent="0.25">
      <c r="A27" s="18">
        <v>26</v>
      </c>
      <c r="B27" s="19" t="s">
        <v>64</v>
      </c>
      <c r="C27" s="19" t="s">
        <v>36</v>
      </c>
      <c r="D27" s="19" t="s">
        <v>65</v>
      </c>
      <c r="E27" s="19">
        <v>4019</v>
      </c>
      <c r="F27" s="19" t="s">
        <v>59</v>
      </c>
      <c r="G27" s="19">
        <v>1.4910000000000001</v>
      </c>
      <c r="H27" s="19">
        <v>9998</v>
      </c>
      <c r="I27" s="19">
        <v>1.5</v>
      </c>
      <c r="J27" s="19" t="s">
        <v>37</v>
      </c>
      <c r="K27" s="19" t="s">
        <v>38</v>
      </c>
      <c r="L27" s="19">
        <v>2021</v>
      </c>
      <c r="M27" s="19" t="s">
        <v>23</v>
      </c>
    </row>
    <row r="28" spans="1:13" x14ac:dyDescent="0.25">
      <c r="A28" s="18">
        <v>27</v>
      </c>
      <c r="B28" s="19" t="s">
        <v>64</v>
      </c>
      <c r="C28" s="19" t="s">
        <v>36</v>
      </c>
      <c r="D28" s="19" t="s">
        <v>65</v>
      </c>
      <c r="E28" s="19">
        <v>4019</v>
      </c>
      <c r="F28" s="19" t="s">
        <v>52</v>
      </c>
      <c r="G28" s="19">
        <v>1.466</v>
      </c>
      <c r="H28" s="19">
        <v>9998</v>
      </c>
      <c r="I28" s="19">
        <v>1.4750000000000001</v>
      </c>
      <c r="J28" s="19" t="s">
        <v>37</v>
      </c>
      <c r="K28" s="19" t="s">
        <v>38</v>
      </c>
      <c r="L28" s="19">
        <v>2021</v>
      </c>
      <c r="M28" s="19" t="s">
        <v>23</v>
      </c>
    </row>
    <row r="29" spans="1:13" x14ac:dyDescent="0.25">
      <c r="A29" s="18">
        <v>28</v>
      </c>
      <c r="B29" s="19" t="s">
        <v>64</v>
      </c>
      <c r="C29" s="19" t="s">
        <v>36</v>
      </c>
      <c r="D29" s="19" t="s">
        <v>65</v>
      </c>
      <c r="E29" s="19">
        <v>4019</v>
      </c>
      <c r="F29" s="19" t="s">
        <v>53</v>
      </c>
      <c r="G29" s="19">
        <v>1.4610000000000001</v>
      </c>
      <c r="H29" s="19">
        <v>9998</v>
      </c>
      <c r="I29" s="19">
        <v>1.47</v>
      </c>
      <c r="J29" s="19" t="s">
        <v>37</v>
      </c>
      <c r="K29" s="19" t="s">
        <v>38</v>
      </c>
      <c r="L29" s="19">
        <v>2021</v>
      </c>
      <c r="M29" s="19" t="s">
        <v>23</v>
      </c>
    </row>
    <row r="30" spans="1:13" x14ac:dyDescent="0.25">
      <c r="A30" s="18">
        <v>29</v>
      </c>
      <c r="B30" s="19" t="s">
        <v>64</v>
      </c>
      <c r="C30" s="19" t="s">
        <v>36</v>
      </c>
      <c r="D30" s="19" t="s">
        <v>65</v>
      </c>
      <c r="E30" s="19">
        <v>4019</v>
      </c>
      <c r="F30" s="19" t="s">
        <v>43</v>
      </c>
      <c r="G30" s="19">
        <v>1.462</v>
      </c>
      <c r="H30" s="19">
        <v>9998</v>
      </c>
      <c r="I30" s="19">
        <v>1.4710000000000001</v>
      </c>
      <c r="J30" s="19" t="s">
        <v>37</v>
      </c>
      <c r="K30" s="19" t="s">
        <v>38</v>
      </c>
      <c r="L30" s="19">
        <v>2021</v>
      </c>
      <c r="M30" s="19" t="s">
        <v>23</v>
      </c>
    </row>
    <row r="31" spans="1:13" x14ac:dyDescent="0.25">
      <c r="A31" s="18">
        <v>31</v>
      </c>
      <c r="B31" s="19" t="s">
        <v>64</v>
      </c>
      <c r="C31" s="19" t="s">
        <v>36</v>
      </c>
      <c r="D31" s="19" t="s">
        <v>65</v>
      </c>
      <c r="E31" s="19">
        <v>4019</v>
      </c>
      <c r="F31" s="19" t="s">
        <v>44</v>
      </c>
      <c r="G31" s="19">
        <v>1.488</v>
      </c>
      <c r="H31" s="19">
        <v>9998</v>
      </c>
      <c r="I31" s="19">
        <v>1.4970000000000001</v>
      </c>
      <c r="J31" s="19" t="s">
        <v>37</v>
      </c>
      <c r="K31" s="19" t="s">
        <v>38</v>
      </c>
      <c r="L31" s="19">
        <v>2021</v>
      </c>
      <c r="M31" s="19" t="s">
        <v>23</v>
      </c>
    </row>
    <row r="32" spans="1:13" x14ac:dyDescent="0.25">
      <c r="A32" s="18">
        <v>33</v>
      </c>
      <c r="B32" s="19" t="s">
        <v>64</v>
      </c>
      <c r="C32" s="19" t="s">
        <v>36</v>
      </c>
      <c r="D32" s="19" t="s">
        <v>65</v>
      </c>
      <c r="E32" s="19">
        <v>4019</v>
      </c>
      <c r="F32" s="19" t="s">
        <v>55</v>
      </c>
      <c r="G32" s="19">
        <v>1.4650000000000001</v>
      </c>
      <c r="H32" s="19">
        <v>9998</v>
      </c>
      <c r="I32" s="19">
        <v>1.474</v>
      </c>
      <c r="J32" s="19" t="s">
        <v>37</v>
      </c>
      <c r="K32" s="19" t="s">
        <v>38</v>
      </c>
      <c r="L32" s="19">
        <v>2021</v>
      </c>
      <c r="M32" s="19" t="s">
        <v>23</v>
      </c>
    </row>
    <row r="33" spans="1:13" x14ac:dyDescent="0.25">
      <c r="A33" s="18">
        <v>34</v>
      </c>
      <c r="B33" s="19" t="s">
        <v>64</v>
      </c>
      <c r="C33" s="19" t="s">
        <v>36</v>
      </c>
      <c r="D33" s="19" t="s">
        <v>65</v>
      </c>
      <c r="E33" s="19">
        <v>4019</v>
      </c>
      <c r="F33" s="19" t="s">
        <v>56</v>
      </c>
      <c r="G33" s="19">
        <v>1.4830000000000001</v>
      </c>
      <c r="H33" s="19">
        <v>9998</v>
      </c>
      <c r="I33" s="19">
        <v>1.492</v>
      </c>
      <c r="J33" s="19" t="s">
        <v>37</v>
      </c>
      <c r="K33" s="19" t="s">
        <v>38</v>
      </c>
      <c r="L33" s="19">
        <v>2021</v>
      </c>
      <c r="M33" s="19" t="s">
        <v>23</v>
      </c>
    </row>
    <row r="34" spans="1:13" x14ac:dyDescent="0.25">
      <c r="A34" s="18">
        <v>35</v>
      </c>
      <c r="B34" s="19" t="s">
        <v>64</v>
      </c>
      <c r="C34" s="19" t="s">
        <v>36</v>
      </c>
      <c r="D34" s="19" t="s">
        <v>65</v>
      </c>
      <c r="E34" s="19">
        <v>4044</v>
      </c>
      <c r="F34" s="19" t="s">
        <v>77</v>
      </c>
      <c r="G34" s="19">
        <v>1.466</v>
      </c>
      <c r="H34" s="19">
        <v>9998</v>
      </c>
      <c r="I34" s="19">
        <v>1.4750000000000001</v>
      </c>
      <c r="J34" s="19" t="s">
        <v>37</v>
      </c>
      <c r="K34" s="19" t="s">
        <v>38</v>
      </c>
      <c r="L34" s="19">
        <v>2021</v>
      </c>
      <c r="M34" s="19" t="s">
        <v>23</v>
      </c>
    </row>
    <row r="35" spans="1:13" x14ac:dyDescent="0.25">
      <c r="A35" s="18">
        <v>36</v>
      </c>
      <c r="B35" s="19" t="s">
        <v>64</v>
      </c>
      <c r="C35" s="19" t="s">
        <v>36</v>
      </c>
      <c r="D35" s="19" t="s">
        <v>65</v>
      </c>
      <c r="E35" s="19">
        <v>4044</v>
      </c>
      <c r="F35" s="19" t="s">
        <v>67</v>
      </c>
      <c r="G35" s="19">
        <v>1.474</v>
      </c>
      <c r="H35" s="19">
        <v>9998</v>
      </c>
      <c r="I35" s="19">
        <v>1.4830000000000001</v>
      </c>
      <c r="J35" s="19" t="s">
        <v>37</v>
      </c>
      <c r="K35" s="19" t="s">
        <v>38</v>
      </c>
      <c r="L35" s="19">
        <v>2021</v>
      </c>
      <c r="M35" s="19" t="s">
        <v>23</v>
      </c>
    </row>
    <row r="36" spans="1:13" x14ac:dyDescent="0.25">
      <c r="A36" s="18">
        <v>37</v>
      </c>
      <c r="B36" s="19" t="s">
        <v>64</v>
      </c>
      <c r="C36" s="19" t="s">
        <v>36</v>
      </c>
      <c r="D36" s="19" t="s">
        <v>65</v>
      </c>
      <c r="E36" s="19">
        <v>4044</v>
      </c>
      <c r="F36" s="19" t="s">
        <v>70</v>
      </c>
      <c r="G36" s="19">
        <v>1.47</v>
      </c>
      <c r="H36" s="19">
        <v>9998</v>
      </c>
      <c r="I36" s="19">
        <v>1.4790000000000001</v>
      </c>
      <c r="J36" s="19" t="s">
        <v>37</v>
      </c>
      <c r="K36" s="19" t="s">
        <v>38</v>
      </c>
      <c r="L36" s="19">
        <v>2021</v>
      </c>
      <c r="M36" s="19" t="s">
        <v>23</v>
      </c>
    </row>
    <row r="37" spans="1:13" x14ac:dyDescent="0.25">
      <c r="A37" s="18">
        <v>38</v>
      </c>
      <c r="B37" s="19" t="s">
        <v>64</v>
      </c>
      <c r="C37" s="19" t="s">
        <v>36</v>
      </c>
      <c r="D37" s="19" t="s">
        <v>65</v>
      </c>
      <c r="E37" s="19">
        <v>4044</v>
      </c>
      <c r="F37" s="19" t="s">
        <v>72</v>
      </c>
      <c r="G37" s="19">
        <v>1.47</v>
      </c>
      <c r="H37" s="19">
        <v>9998</v>
      </c>
      <c r="I37" s="19">
        <v>1.4790000000000001</v>
      </c>
      <c r="J37" s="19" t="s">
        <v>37</v>
      </c>
      <c r="K37" s="19" t="s">
        <v>38</v>
      </c>
      <c r="L37" s="19">
        <v>2021</v>
      </c>
      <c r="M37" s="19" t="s">
        <v>23</v>
      </c>
    </row>
    <row r="38" spans="1:13" x14ac:dyDescent="0.25">
      <c r="A38" s="18">
        <v>39</v>
      </c>
      <c r="B38" s="19" t="s">
        <v>64</v>
      </c>
      <c r="C38" s="19" t="s">
        <v>36</v>
      </c>
      <c r="D38" s="19" t="s">
        <v>65</v>
      </c>
      <c r="E38" s="19">
        <v>4044</v>
      </c>
      <c r="F38" s="19" t="s">
        <v>73</v>
      </c>
      <c r="G38" s="19">
        <v>1.48</v>
      </c>
      <c r="H38" s="19">
        <v>9998</v>
      </c>
      <c r="I38" s="19">
        <v>1.4890000000000001</v>
      </c>
      <c r="J38" s="19" t="s">
        <v>37</v>
      </c>
      <c r="K38" s="19" t="s">
        <v>38</v>
      </c>
      <c r="L38" s="19">
        <v>2021</v>
      </c>
      <c r="M38" s="19" t="s">
        <v>23</v>
      </c>
    </row>
    <row r="39" spans="1:13" x14ac:dyDescent="0.25">
      <c r="A39" s="18">
        <v>40</v>
      </c>
      <c r="B39" s="19" t="s">
        <v>64</v>
      </c>
      <c r="C39" s="19" t="s">
        <v>36</v>
      </c>
      <c r="D39" s="19" t="s">
        <v>65</v>
      </c>
      <c r="E39" s="19">
        <v>4044</v>
      </c>
      <c r="F39" s="19" t="s">
        <v>74</v>
      </c>
      <c r="G39" s="19">
        <v>1.48</v>
      </c>
      <c r="H39" s="19">
        <v>9998</v>
      </c>
      <c r="I39" s="19">
        <v>1.4890000000000001</v>
      </c>
      <c r="J39" s="19" t="s">
        <v>37</v>
      </c>
      <c r="K39" s="19" t="s">
        <v>38</v>
      </c>
      <c r="L39" s="19">
        <v>2021</v>
      </c>
      <c r="M39" s="19" t="s">
        <v>23</v>
      </c>
    </row>
    <row r="40" spans="1:13" x14ac:dyDescent="0.25">
      <c r="A40" s="18">
        <v>41</v>
      </c>
      <c r="B40" s="19" t="s">
        <v>64</v>
      </c>
      <c r="C40" s="19" t="s">
        <v>36</v>
      </c>
      <c r="D40" s="19" t="s">
        <v>65</v>
      </c>
      <c r="E40" s="19">
        <v>4044</v>
      </c>
      <c r="F40" s="19" t="s">
        <v>75</v>
      </c>
      <c r="G40" s="19">
        <v>1.4810000000000001</v>
      </c>
      <c r="H40" s="19">
        <v>9998</v>
      </c>
      <c r="I40" s="19">
        <v>1.49</v>
      </c>
      <c r="J40" s="19" t="s">
        <v>37</v>
      </c>
      <c r="K40" s="19" t="s">
        <v>38</v>
      </c>
      <c r="L40" s="19">
        <v>2021</v>
      </c>
      <c r="M40" s="19" t="s">
        <v>23</v>
      </c>
    </row>
    <row r="41" spans="1:13" x14ac:dyDescent="0.25">
      <c r="A41" s="18">
        <v>42</v>
      </c>
      <c r="B41" s="19" t="s">
        <v>64</v>
      </c>
      <c r="C41" s="19" t="s">
        <v>36</v>
      </c>
      <c r="D41" s="19" t="s">
        <v>65</v>
      </c>
      <c r="E41" s="19">
        <v>4044</v>
      </c>
      <c r="F41" s="19" t="s">
        <v>46</v>
      </c>
      <c r="G41" s="19">
        <v>1.46</v>
      </c>
      <c r="H41" s="19">
        <v>9998</v>
      </c>
      <c r="I41" s="19">
        <v>1.4690000000000001</v>
      </c>
      <c r="J41" s="19" t="s">
        <v>37</v>
      </c>
      <c r="K41" s="19" t="s">
        <v>38</v>
      </c>
      <c r="L41" s="19">
        <v>2021</v>
      </c>
      <c r="M41" s="19" t="s">
        <v>23</v>
      </c>
    </row>
    <row r="42" spans="1:13" x14ac:dyDescent="0.25">
      <c r="A42" s="18">
        <v>43</v>
      </c>
      <c r="B42" s="19" t="s">
        <v>64</v>
      </c>
      <c r="C42" s="19" t="s">
        <v>36</v>
      </c>
      <c r="D42" s="19" t="s">
        <v>65</v>
      </c>
      <c r="E42" s="19">
        <v>4044</v>
      </c>
      <c r="F42" s="19" t="s">
        <v>47</v>
      </c>
      <c r="G42" s="19">
        <v>1.456</v>
      </c>
      <c r="H42" s="19">
        <v>9998</v>
      </c>
      <c r="I42" s="19">
        <v>1.4650000000000001</v>
      </c>
      <c r="J42" s="19" t="s">
        <v>37</v>
      </c>
      <c r="K42" s="19" t="s">
        <v>38</v>
      </c>
      <c r="L42" s="19">
        <v>2021</v>
      </c>
      <c r="M42" s="19" t="s">
        <v>23</v>
      </c>
    </row>
    <row r="43" spans="1:13" x14ac:dyDescent="0.25">
      <c r="A43" s="18">
        <v>44</v>
      </c>
      <c r="B43" s="19" t="s">
        <v>64</v>
      </c>
      <c r="C43" s="19" t="s">
        <v>36</v>
      </c>
      <c r="D43" s="19" t="s">
        <v>65</v>
      </c>
      <c r="E43" s="19">
        <v>4044</v>
      </c>
      <c r="F43" s="19" t="s">
        <v>41</v>
      </c>
      <c r="G43" s="19">
        <v>1.468</v>
      </c>
      <c r="H43" s="19">
        <v>9998</v>
      </c>
      <c r="I43" s="19">
        <v>1.4770000000000001</v>
      </c>
      <c r="J43" s="19" t="s">
        <v>37</v>
      </c>
      <c r="K43" s="19" t="s">
        <v>38</v>
      </c>
      <c r="L43" s="19">
        <v>2021</v>
      </c>
      <c r="M43" s="19" t="s">
        <v>23</v>
      </c>
    </row>
    <row r="44" spans="1:13" x14ac:dyDescent="0.25">
      <c r="A44" s="18">
        <v>45</v>
      </c>
      <c r="B44" s="19" t="s">
        <v>64</v>
      </c>
      <c r="C44" s="19" t="s">
        <v>36</v>
      </c>
      <c r="D44" s="19" t="s">
        <v>65</v>
      </c>
      <c r="E44" s="19">
        <v>4044</v>
      </c>
      <c r="F44" s="19" t="s">
        <v>49</v>
      </c>
      <c r="G44" s="19">
        <v>1.462</v>
      </c>
      <c r="H44" s="19">
        <v>9998</v>
      </c>
      <c r="I44" s="19">
        <v>1.4710000000000001</v>
      </c>
      <c r="J44" s="19" t="s">
        <v>37</v>
      </c>
      <c r="K44" s="19" t="s">
        <v>38</v>
      </c>
      <c r="L44" s="19">
        <v>2021</v>
      </c>
      <c r="M44" s="19" t="s">
        <v>23</v>
      </c>
    </row>
    <row r="45" spans="1:13" x14ac:dyDescent="0.25">
      <c r="A45" s="18">
        <v>46</v>
      </c>
      <c r="B45" s="19" t="s">
        <v>64</v>
      </c>
      <c r="C45" s="19" t="s">
        <v>36</v>
      </c>
      <c r="D45" s="19" t="s">
        <v>65</v>
      </c>
      <c r="E45" s="19">
        <v>4044</v>
      </c>
      <c r="F45" s="19" t="s">
        <v>59</v>
      </c>
      <c r="G45" s="19">
        <v>1.4910000000000001</v>
      </c>
      <c r="H45" s="19">
        <v>9998</v>
      </c>
      <c r="I45" s="19">
        <v>1.5</v>
      </c>
      <c r="J45" s="19" t="s">
        <v>37</v>
      </c>
      <c r="K45" s="19" t="s">
        <v>38</v>
      </c>
      <c r="L45" s="19">
        <v>2021</v>
      </c>
      <c r="M45" s="19" t="s">
        <v>23</v>
      </c>
    </row>
    <row r="46" spans="1:13" x14ac:dyDescent="0.25">
      <c r="A46" s="18">
        <v>47</v>
      </c>
      <c r="B46" s="19" t="s">
        <v>64</v>
      </c>
      <c r="C46" s="19" t="s">
        <v>36</v>
      </c>
      <c r="D46" s="19" t="s">
        <v>65</v>
      </c>
      <c r="E46" s="19">
        <v>4044</v>
      </c>
      <c r="F46" s="19" t="s">
        <v>52</v>
      </c>
      <c r="G46" s="19">
        <v>1.458</v>
      </c>
      <c r="H46" s="19">
        <v>9998</v>
      </c>
      <c r="I46" s="19">
        <v>1.4670000000000001</v>
      </c>
      <c r="J46" s="19" t="s">
        <v>37</v>
      </c>
      <c r="K46" s="19" t="s">
        <v>38</v>
      </c>
      <c r="L46" s="19">
        <v>2021</v>
      </c>
      <c r="M46" s="19" t="s">
        <v>23</v>
      </c>
    </row>
    <row r="47" spans="1:13" x14ac:dyDescent="0.25">
      <c r="A47" s="18">
        <v>48</v>
      </c>
      <c r="B47" s="19" t="s">
        <v>64</v>
      </c>
      <c r="C47" s="19" t="s">
        <v>36</v>
      </c>
      <c r="D47" s="19" t="s">
        <v>65</v>
      </c>
      <c r="E47" s="19">
        <v>4044</v>
      </c>
      <c r="F47" s="19" t="s">
        <v>43</v>
      </c>
      <c r="G47" s="19">
        <v>1.4790000000000001</v>
      </c>
      <c r="H47" s="19">
        <v>9998</v>
      </c>
      <c r="I47" s="19">
        <v>1.488</v>
      </c>
      <c r="J47" s="19" t="s">
        <v>37</v>
      </c>
      <c r="K47" s="19" t="s">
        <v>38</v>
      </c>
      <c r="L47" s="19">
        <v>2021</v>
      </c>
      <c r="M47" s="19" t="s">
        <v>23</v>
      </c>
    </row>
    <row r="48" spans="1:13" x14ac:dyDescent="0.25">
      <c r="A48" s="18">
        <v>49</v>
      </c>
      <c r="B48" s="19" t="s">
        <v>64</v>
      </c>
      <c r="C48" s="19" t="s">
        <v>36</v>
      </c>
      <c r="D48" s="19" t="s">
        <v>65</v>
      </c>
      <c r="E48" s="19">
        <v>4044</v>
      </c>
      <c r="F48" s="19" t="s">
        <v>44</v>
      </c>
      <c r="G48" s="19">
        <v>1.474</v>
      </c>
      <c r="H48" s="19">
        <v>9998</v>
      </c>
      <c r="I48" s="19">
        <v>1.4830000000000001</v>
      </c>
      <c r="J48" s="19" t="s">
        <v>37</v>
      </c>
      <c r="K48" s="19" t="s">
        <v>38</v>
      </c>
      <c r="L48" s="19">
        <v>2021</v>
      </c>
      <c r="M48" s="19" t="s">
        <v>23</v>
      </c>
    </row>
    <row r="49" spans="1:13" x14ac:dyDescent="0.25">
      <c r="A49" s="18">
        <v>50</v>
      </c>
      <c r="B49" s="19" t="s">
        <v>64</v>
      </c>
      <c r="C49" s="19" t="s">
        <v>36</v>
      </c>
      <c r="D49" s="19" t="s">
        <v>65</v>
      </c>
      <c r="E49" s="19">
        <v>4044</v>
      </c>
      <c r="F49" s="19" t="s">
        <v>45</v>
      </c>
      <c r="G49" s="19">
        <v>1.4910000000000001</v>
      </c>
      <c r="H49" s="19">
        <v>9998</v>
      </c>
      <c r="I49" s="19">
        <v>1.5</v>
      </c>
      <c r="J49" s="19" t="s">
        <v>37</v>
      </c>
      <c r="K49" s="19" t="s">
        <v>38</v>
      </c>
      <c r="L49" s="19">
        <v>2021</v>
      </c>
      <c r="M49" s="19" t="s">
        <v>23</v>
      </c>
    </row>
    <row r="50" spans="1:13" x14ac:dyDescent="0.25">
      <c r="A50" s="18">
        <v>51</v>
      </c>
      <c r="B50" s="19" t="s">
        <v>64</v>
      </c>
      <c r="C50" s="19" t="s">
        <v>36</v>
      </c>
      <c r="D50" s="19" t="s">
        <v>65</v>
      </c>
      <c r="E50" s="19">
        <v>4044</v>
      </c>
      <c r="F50" s="19" t="s">
        <v>55</v>
      </c>
      <c r="G50" s="19">
        <v>1.4770000000000001</v>
      </c>
      <c r="H50" s="19">
        <v>9998</v>
      </c>
      <c r="I50" s="19">
        <v>1.486</v>
      </c>
      <c r="J50" s="19" t="s">
        <v>37</v>
      </c>
      <c r="K50" s="19" t="s">
        <v>38</v>
      </c>
      <c r="L50" s="19">
        <v>2021</v>
      </c>
      <c r="M50" s="19" t="s">
        <v>23</v>
      </c>
    </row>
    <row r="51" spans="1:13" x14ac:dyDescent="0.25">
      <c r="A51" s="18">
        <v>52</v>
      </c>
      <c r="B51" s="19" t="s">
        <v>64</v>
      </c>
      <c r="C51" s="19" t="s">
        <v>36</v>
      </c>
      <c r="D51" s="19" t="s">
        <v>65</v>
      </c>
      <c r="E51" s="19">
        <v>6145</v>
      </c>
      <c r="F51" s="19" t="s">
        <v>66</v>
      </c>
      <c r="G51" s="19">
        <v>1.4690000000000001</v>
      </c>
      <c r="H51" s="19">
        <v>9998</v>
      </c>
      <c r="I51" s="19">
        <v>1.478</v>
      </c>
      <c r="J51" s="19" t="s">
        <v>37</v>
      </c>
      <c r="K51" s="19" t="s">
        <v>38</v>
      </c>
      <c r="L51" s="19">
        <v>2020</v>
      </c>
      <c r="M51" s="19" t="s">
        <v>23</v>
      </c>
    </row>
    <row r="52" spans="1:13" x14ac:dyDescent="0.25">
      <c r="A52" s="18">
        <v>53</v>
      </c>
      <c r="B52" s="19" t="s">
        <v>64</v>
      </c>
      <c r="C52" s="19" t="s">
        <v>36</v>
      </c>
      <c r="D52" s="19" t="s">
        <v>65</v>
      </c>
      <c r="E52" s="19">
        <v>6145</v>
      </c>
      <c r="F52" s="19" t="s">
        <v>77</v>
      </c>
      <c r="G52" s="19">
        <v>1.4850000000000001</v>
      </c>
      <c r="H52" s="19">
        <v>9998</v>
      </c>
      <c r="I52" s="19">
        <v>1.494</v>
      </c>
      <c r="J52" s="19" t="s">
        <v>37</v>
      </c>
      <c r="K52" s="19" t="s">
        <v>38</v>
      </c>
      <c r="L52" s="19">
        <v>2020</v>
      </c>
      <c r="M52" s="19" t="s">
        <v>23</v>
      </c>
    </row>
    <row r="53" spans="1:13" x14ac:dyDescent="0.25">
      <c r="A53" s="18">
        <v>54</v>
      </c>
      <c r="B53" s="19" t="s">
        <v>64</v>
      </c>
      <c r="C53" s="19" t="s">
        <v>36</v>
      </c>
      <c r="D53" s="19" t="s">
        <v>65</v>
      </c>
      <c r="E53" s="19">
        <v>6145</v>
      </c>
      <c r="F53" s="19" t="s">
        <v>67</v>
      </c>
      <c r="G53" s="19">
        <v>1.4910000000000001</v>
      </c>
      <c r="H53" s="19">
        <v>9998</v>
      </c>
      <c r="I53" s="19">
        <v>1.5</v>
      </c>
      <c r="J53" s="19" t="s">
        <v>37</v>
      </c>
      <c r="K53" s="19" t="s">
        <v>38</v>
      </c>
      <c r="L53" s="19">
        <v>2020</v>
      </c>
      <c r="M53" s="19" t="s">
        <v>23</v>
      </c>
    </row>
    <row r="54" spans="1:13" x14ac:dyDescent="0.25">
      <c r="A54" s="18">
        <v>55</v>
      </c>
      <c r="B54" s="19" t="s">
        <v>64</v>
      </c>
      <c r="C54" s="19" t="s">
        <v>36</v>
      </c>
      <c r="D54" s="19" t="s">
        <v>65</v>
      </c>
      <c r="E54" s="19">
        <v>6145</v>
      </c>
      <c r="F54" s="19" t="s">
        <v>68</v>
      </c>
      <c r="G54" s="19">
        <v>1.458</v>
      </c>
      <c r="H54" s="19">
        <v>9998</v>
      </c>
      <c r="I54" s="19">
        <v>1.4670000000000001</v>
      </c>
      <c r="J54" s="19" t="s">
        <v>37</v>
      </c>
      <c r="K54" s="19" t="s">
        <v>38</v>
      </c>
      <c r="L54" s="19">
        <v>2020</v>
      </c>
      <c r="M54" s="19" t="s">
        <v>23</v>
      </c>
    </row>
    <row r="55" spans="1:13" x14ac:dyDescent="0.25">
      <c r="A55" s="18">
        <v>56</v>
      </c>
      <c r="B55" s="19" t="s">
        <v>64</v>
      </c>
      <c r="C55" s="19" t="s">
        <v>36</v>
      </c>
      <c r="D55" s="19" t="s">
        <v>65</v>
      </c>
      <c r="E55" s="19">
        <v>6145</v>
      </c>
      <c r="F55" s="19" t="s">
        <v>69</v>
      </c>
      <c r="G55" s="19">
        <v>1.478</v>
      </c>
      <c r="H55" s="19">
        <v>9998</v>
      </c>
      <c r="I55" s="19">
        <v>1.4870000000000001</v>
      </c>
      <c r="J55" s="19" t="s">
        <v>37</v>
      </c>
      <c r="K55" s="19" t="s">
        <v>38</v>
      </c>
      <c r="L55" s="19">
        <v>2020</v>
      </c>
      <c r="M55" s="19" t="s">
        <v>23</v>
      </c>
    </row>
    <row r="56" spans="1:13" x14ac:dyDescent="0.25">
      <c r="A56" s="18">
        <v>57</v>
      </c>
      <c r="B56" s="19" t="s">
        <v>64</v>
      </c>
      <c r="C56" s="19" t="s">
        <v>36</v>
      </c>
      <c r="D56" s="19" t="s">
        <v>65</v>
      </c>
      <c r="E56" s="19">
        <v>6145</v>
      </c>
      <c r="F56" s="19" t="s">
        <v>70</v>
      </c>
      <c r="G56" s="19">
        <v>1.486</v>
      </c>
      <c r="H56" s="19">
        <v>9998</v>
      </c>
      <c r="I56" s="19">
        <v>1.4950000000000001</v>
      </c>
      <c r="J56" s="19" t="s">
        <v>37</v>
      </c>
      <c r="K56" s="19" t="s">
        <v>38</v>
      </c>
      <c r="L56" s="19">
        <v>2020</v>
      </c>
      <c r="M56" s="19" t="s">
        <v>23</v>
      </c>
    </row>
    <row r="57" spans="1:13" x14ac:dyDescent="0.25">
      <c r="A57" s="18">
        <v>58</v>
      </c>
      <c r="B57" s="19" t="s">
        <v>64</v>
      </c>
      <c r="C57" s="19" t="s">
        <v>36</v>
      </c>
      <c r="D57" s="19" t="s">
        <v>65</v>
      </c>
      <c r="E57" s="19">
        <v>6145</v>
      </c>
      <c r="F57" s="19" t="s">
        <v>71</v>
      </c>
      <c r="G57" s="19">
        <v>1.4730000000000001</v>
      </c>
      <c r="H57" s="19">
        <v>9998</v>
      </c>
      <c r="I57" s="19">
        <v>1.482</v>
      </c>
      <c r="J57" s="19" t="s">
        <v>37</v>
      </c>
      <c r="K57" s="19" t="s">
        <v>38</v>
      </c>
      <c r="L57" s="19">
        <v>2020</v>
      </c>
      <c r="M57" s="19" t="s">
        <v>23</v>
      </c>
    </row>
    <row r="58" spans="1:13" x14ac:dyDescent="0.25">
      <c r="A58" s="18">
        <v>59</v>
      </c>
      <c r="B58" s="19" t="s">
        <v>64</v>
      </c>
      <c r="C58" s="19" t="s">
        <v>36</v>
      </c>
      <c r="D58" s="19" t="s">
        <v>65</v>
      </c>
      <c r="E58" s="19">
        <v>6145</v>
      </c>
      <c r="F58" s="19" t="s">
        <v>72</v>
      </c>
      <c r="G58" s="19">
        <v>1.4750000000000001</v>
      </c>
      <c r="H58" s="19">
        <v>9998</v>
      </c>
      <c r="I58" s="19">
        <v>1.484</v>
      </c>
      <c r="J58" s="19" t="s">
        <v>37</v>
      </c>
      <c r="K58" s="19" t="s">
        <v>38</v>
      </c>
      <c r="L58" s="19">
        <v>2020</v>
      </c>
      <c r="M58" s="19" t="s">
        <v>23</v>
      </c>
    </row>
    <row r="59" spans="1:13" x14ac:dyDescent="0.25">
      <c r="A59" s="18">
        <v>60</v>
      </c>
      <c r="B59" s="19" t="s">
        <v>64</v>
      </c>
      <c r="C59" s="19" t="s">
        <v>36</v>
      </c>
      <c r="D59" s="19" t="s">
        <v>65</v>
      </c>
      <c r="E59" s="19">
        <v>6145</v>
      </c>
      <c r="F59" s="19" t="s">
        <v>73</v>
      </c>
      <c r="G59" s="19">
        <v>1.4550000000000001</v>
      </c>
      <c r="H59" s="19">
        <v>9998</v>
      </c>
      <c r="I59" s="19">
        <v>1.464</v>
      </c>
      <c r="J59" s="19" t="s">
        <v>37</v>
      </c>
      <c r="K59" s="19" t="s">
        <v>38</v>
      </c>
      <c r="L59" s="19">
        <v>2020</v>
      </c>
      <c r="M59" s="19" t="s">
        <v>23</v>
      </c>
    </row>
    <row r="60" spans="1:13" x14ac:dyDescent="0.25">
      <c r="A60" s="18">
        <v>61</v>
      </c>
      <c r="B60" s="19" t="s">
        <v>64</v>
      </c>
      <c r="C60" s="19" t="s">
        <v>36</v>
      </c>
      <c r="D60" s="19" t="s">
        <v>65</v>
      </c>
      <c r="E60" s="19">
        <v>6145</v>
      </c>
      <c r="F60" s="19" t="s">
        <v>74</v>
      </c>
      <c r="G60" s="19">
        <v>1.464</v>
      </c>
      <c r="H60" s="19">
        <v>9998</v>
      </c>
      <c r="I60" s="19">
        <v>1.4730000000000001</v>
      </c>
      <c r="J60" s="19" t="s">
        <v>37</v>
      </c>
      <c r="K60" s="19" t="s">
        <v>38</v>
      </c>
      <c r="L60" s="19">
        <v>2020</v>
      </c>
      <c r="M60" s="19" t="s">
        <v>23</v>
      </c>
    </row>
    <row r="61" spans="1:13" x14ac:dyDescent="0.25">
      <c r="A61" s="18">
        <v>62</v>
      </c>
      <c r="B61" s="19" t="s">
        <v>64</v>
      </c>
      <c r="C61" s="19" t="s">
        <v>36</v>
      </c>
      <c r="D61" s="19" t="s">
        <v>65</v>
      </c>
      <c r="E61" s="19">
        <v>6145</v>
      </c>
      <c r="F61" s="19" t="s">
        <v>75</v>
      </c>
      <c r="G61" s="19">
        <v>1.464</v>
      </c>
      <c r="H61" s="19">
        <v>9998</v>
      </c>
      <c r="I61" s="19">
        <v>1.4730000000000001</v>
      </c>
      <c r="J61" s="19" t="s">
        <v>37</v>
      </c>
      <c r="K61" s="19" t="s">
        <v>38</v>
      </c>
      <c r="L61" s="19">
        <v>2020</v>
      </c>
      <c r="M61" s="19" t="s">
        <v>23</v>
      </c>
    </row>
    <row r="62" spans="1:13" x14ac:dyDescent="0.25">
      <c r="A62" s="18">
        <v>63</v>
      </c>
      <c r="B62" s="19" t="s">
        <v>64</v>
      </c>
      <c r="C62" s="19" t="s">
        <v>36</v>
      </c>
      <c r="D62" s="19" t="s">
        <v>65</v>
      </c>
      <c r="E62" s="19">
        <v>6145</v>
      </c>
      <c r="F62" s="19" t="s">
        <v>76</v>
      </c>
      <c r="G62" s="19">
        <v>1.458</v>
      </c>
      <c r="H62" s="19">
        <v>9998</v>
      </c>
      <c r="I62" s="19">
        <v>1.4670000000000001</v>
      </c>
      <c r="J62" s="19" t="s">
        <v>37</v>
      </c>
      <c r="K62" s="19" t="s">
        <v>38</v>
      </c>
      <c r="L62" s="19">
        <v>2020</v>
      </c>
      <c r="M62" s="19" t="s">
        <v>23</v>
      </c>
    </row>
    <row r="63" spans="1:13" x14ac:dyDescent="0.25">
      <c r="A63" s="18">
        <v>64</v>
      </c>
      <c r="B63" s="19" t="s">
        <v>64</v>
      </c>
      <c r="C63" s="19" t="s">
        <v>36</v>
      </c>
      <c r="D63" s="19" t="s">
        <v>65</v>
      </c>
      <c r="E63" s="19">
        <v>6145</v>
      </c>
      <c r="F63" s="19" t="s">
        <v>39</v>
      </c>
      <c r="G63" s="19">
        <v>1.4790000000000001</v>
      </c>
      <c r="H63" s="19">
        <v>9998</v>
      </c>
      <c r="I63" s="19">
        <v>1.488</v>
      </c>
      <c r="J63" s="19" t="s">
        <v>37</v>
      </c>
      <c r="K63" s="19" t="s">
        <v>38</v>
      </c>
      <c r="L63" s="19">
        <v>2020</v>
      </c>
      <c r="M63" s="19" t="s">
        <v>23</v>
      </c>
    </row>
    <row r="64" spans="1:13" x14ac:dyDescent="0.25">
      <c r="A64" s="18">
        <v>65</v>
      </c>
      <c r="B64" s="19" t="s">
        <v>64</v>
      </c>
      <c r="C64" s="19" t="s">
        <v>36</v>
      </c>
      <c r="D64" s="19" t="s">
        <v>65</v>
      </c>
      <c r="E64" s="19">
        <v>6145</v>
      </c>
      <c r="F64" s="19" t="s">
        <v>46</v>
      </c>
      <c r="G64" s="19">
        <v>1.462</v>
      </c>
      <c r="H64" s="19">
        <v>9998</v>
      </c>
      <c r="I64" s="19">
        <v>1.4710000000000001</v>
      </c>
      <c r="J64" s="19" t="s">
        <v>37</v>
      </c>
      <c r="K64" s="19" t="s">
        <v>38</v>
      </c>
      <c r="L64" s="19">
        <v>2020</v>
      </c>
      <c r="M64" s="19" t="s">
        <v>23</v>
      </c>
    </row>
    <row r="65" spans="1:13" x14ac:dyDescent="0.25">
      <c r="A65" s="18">
        <v>66</v>
      </c>
      <c r="B65" s="19" t="s">
        <v>64</v>
      </c>
      <c r="C65" s="19" t="s">
        <v>36</v>
      </c>
      <c r="D65" s="19" t="s">
        <v>65</v>
      </c>
      <c r="E65" s="19">
        <v>6145</v>
      </c>
      <c r="F65" s="19" t="s">
        <v>40</v>
      </c>
      <c r="G65" s="19">
        <v>1.4610000000000001</v>
      </c>
      <c r="H65" s="19">
        <v>9998</v>
      </c>
      <c r="I65" s="19">
        <v>1.47</v>
      </c>
      <c r="J65" s="19" t="s">
        <v>37</v>
      </c>
      <c r="K65" s="19" t="s">
        <v>38</v>
      </c>
      <c r="L65" s="19">
        <v>2020</v>
      </c>
      <c r="M65" s="19" t="s">
        <v>23</v>
      </c>
    </row>
    <row r="66" spans="1:13" x14ac:dyDescent="0.25">
      <c r="A66" s="18">
        <v>67</v>
      </c>
      <c r="B66" s="19" t="s">
        <v>64</v>
      </c>
      <c r="C66" s="19" t="s">
        <v>36</v>
      </c>
      <c r="D66" s="19" t="s">
        <v>65</v>
      </c>
      <c r="E66" s="19">
        <v>6145</v>
      </c>
      <c r="F66" s="19" t="s">
        <v>47</v>
      </c>
      <c r="G66" s="19">
        <v>1.4610000000000001</v>
      </c>
      <c r="H66" s="19">
        <v>9998</v>
      </c>
      <c r="I66" s="19">
        <v>1.47</v>
      </c>
      <c r="J66" s="19" t="s">
        <v>37</v>
      </c>
      <c r="K66" s="19" t="s">
        <v>38</v>
      </c>
      <c r="L66" s="19">
        <v>2020</v>
      </c>
      <c r="M66" s="19" t="s">
        <v>23</v>
      </c>
    </row>
    <row r="67" spans="1:13" x14ac:dyDescent="0.25">
      <c r="A67" s="18">
        <v>68</v>
      </c>
      <c r="B67" s="19" t="s">
        <v>64</v>
      </c>
      <c r="C67" s="19" t="s">
        <v>36</v>
      </c>
      <c r="D67" s="19" t="s">
        <v>65</v>
      </c>
      <c r="E67" s="19">
        <v>6145</v>
      </c>
      <c r="F67" s="19" t="s">
        <v>41</v>
      </c>
      <c r="G67" s="19">
        <v>1.4910000000000001</v>
      </c>
      <c r="H67" s="19">
        <v>9998</v>
      </c>
      <c r="I67" s="19">
        <v>1.5</v>
      </c>
      <c r="J67" s="19" t="s">
        <v>37</v>
      </c>
      <c r="K67" s="19" t="s">
        <v>38</v>
      </c>
      <c r="L67" s="19">
        <v>2020</v>
      </c>
      <c r="M67" s="19" t="s">
        <v>23</v>
      </c>
    </row>
    <row r="68" spans="1:13" x14ac:dyDescent="0.25">
      <c r="A68" s="18">
        <v>69</v>
      </c>
      <c r="B68" s="19" t="s">
        <v>64</v>
      </c>
      <c r="C68" s="19" t="s">
        <v>36</v>
      </c>
      <c r="D68" s="19" t="s">
        <v>65</v>
      </c>
      <c r="E68" s="19">
        <v>6145</v>
      </c>
      <c r="F68" s="19" t="s">
        <v>60</v>
      </c>
      <c r="G68" s="19">
        <v>1.49</v>
      </c>
      <c r="H68" s="19">
        <v>9998</v>
      </c>
      <c r="I68" s="19">
        <v>1.4990000000000001</v>
      </c>
      <c r="J68" s="19" t="s">
        <v>37</v>
      </c>
      <c r="K68" s="19" t="s">
        <v>38</v>
      </c>
      <c r="L68" s="19">
        <v>2020</v>
      </c>
      <c r="M68" s="19" t="s">
        <v>23</v>
      </c>
    </row>
    <row r="69" spans="1:13" x14ac:dyDescent="0.25">
      <c r="A69" s="18">
        <v>70</v>
      </c>
      <c r="B69" s="19" t="s">
        <v>64</v>
      </c>
      <c r="C69" s="19" t="s">
        <v>36</v>
      </c>
      <c r="D69" s="19" t="s">
        <v>65</v>
      </c>
      <c r="E69" s="19">
        <v>6145</v>
      </c>
      <c r="F69" s="19" t="s">
        <v>48</v>
      </c>
      <c r="G69" s="19">
        <v>1.4670000000000001</v>
      </c>
      <c r="H69" s="19">
        <v>9998</v>
      </c>
      <c r="I69" s="19">
        <v>1.476</v>
      </c>
      <c r="J69" s="19" t="s">
        <v>37</v>
      </c>
      <c r="K69" s="19" t="s">
        <v>38</v>
      </c>
      <c r="L69" s="19">
        <v>2020</v>
      </c>
      <c r="M69" s="19" t="s">
        <v>23</v>
      </c>
    </row>
    <row r="70" spans="1:13" x14ac:dyDescent="0.25">
      <c r="A70" s="18">
        <v>71</v>
      </c>
      <c r="B70" s="19" t="s">
        <v>64</v>
      </c>
      <c r="C70" s="19" t="s">
        <v>36</v>
      </c>
      <c r="D70" s="19" t="s">
        <v>65</v>
      </c>
      <c r="E70" s="19">
        <v>6145</v>
      </c>
      <c r="F70" s="19" t="s">
        <v>49</v>
      </c>
      <c r="G70" s="19">
        <v>1.4610000000000001</v>
      </c>
      <c r="H70" s="19">
        <v>9998</v>
      </c>
      <c r="I70" s="19">
        <v>1.47</v>
      </c>
      <c r="J70" s="19" t="s">
        <v>37</v>
      </c>
      <c r="K70" s="19" t="s">
        <v>38</v>
      </c>
      <c r="L70" s="19">
        <v>2020</v>
      </c>
      <c r="M70" s="19" t="s">
        <v>23</v>
      </c>
    </row>
    <row r="71" spans="1:13" x14ac:dyDescent="0.25">
      <c r="A71" s="18">
        <v>72</v>
      </c>
      <c r="B71" s="19" t="s">
        <v>64</v>
      </c>
      <c r="C71" s="19" t="s">
        <v>36</v>
      </c>
      <c r="D71" s="19" t="s">
        <v>65</v>
      </c>
      <c r="E71" s="19">
        <v>6145</v>
      </c>
      <c r="F71" s="19" t="s">
        <v>50</v>
      </c>
      <c r="G71" s="19">
        <v>1.4710000000000001</v>
      </c>
      <c r="H71" s="19">
        <v>9998</v>
      </c>
      <c r="I71" s="19">
        <v>1.48</v>
      </c>
      <c r="J71" s="19" t="s">
        <v>37</v>
      </c>
      <c r="K71" s="19" t="s">
        <v>38</v>
      </c>
      <c r="L71" s="19">
        <v>2020</v>
      </c>
      <c r="M71" s="19" t="s">
        <v>23</v>
      </c>
    </row>
    <row r="72" spans="1:13" x14ac:dyDescent="0.25">
      <c r="A72" s="18">
        <v>73</v>
      </c>
      <c r="B72" s="19" t="s">
        <v>64</v>
      </c>
      <c r="C72" s="19" t="s">
        <v>36</v>
      </c>
      <c r="D72" s="19" t="s">
        <v>65</v>
      </c>
      <c r="E72" s="19">
        <v>6145</v>
      </c>
      <c r="F72" s="19" t="s">
        <v>57</v>
      </c>
      <c r="G72" s="19">
        <v>1.4710000000000001</v>
      </c>
      <c r="H72" s="19">
        <v>9998</v>
      </c>
      <c r="I72" s="19">
        <v>1.48</v>
      </c>
      <c r="J72" s="19" t="s">
        <v>37</v>
      </c>
      <c r="K72" s="19" t="s">
        <v>38</v>
      </c>
      <c r="L72" s="19">
        <v>2020</v>
      </c>
      <c r="M72" s="19" t="s">
        <v>23</v>
      </c>
    </row>
    <row r="73" spans="1:13" x14ac:dyDescent="0.25">
      <c r="A73" s="18">
        <v>74</v>
      </c>
      <c r="B73" s="19" t="s">
        <v>64</v>
      </c>
      <c r="C73" s="19" t="s">
        <v>36</v>
      </c>
      <c r="D73" s="19" t="s">
        <v>65</v>
      </c>
      <c r="E73" s="19">
        <v>6145</v>
      </c>
      <c r="F73" s="19" t="s">
        <v>51</v>
      </c>
      <c r="G73" s="19">
        <v>1.4810000000000001</v>
      </c>
      <c r="H73" s="19">
        <v>9998</v>
      </c>
      <c r="I73" s="19">
        <v>1.49</v>
      </c>
      <c r="J73" s="19" t="s">
        <v>37</v>
      </c>
      <c r="K73" s="19" t="s">
        <v>38</v>
      </c>
      <c r="L73" s="19">
        <v>2020</v>
      </c>
      <c r="M73" s="19" t="s">
        <v>23</v>
      </c>
    </row>
    <row r="74" spans="1:13" x14ac:dyDescent="0.25">
      <c r="A74" s="18">
        <v>75</v>
      </c>
      <c r="B74" s="19" t="s">
        <v>64</v>
      </c>
      <c r="C74" s="19" t="s">
        <v>36</v>
      </c>
      <c r="D74" s="19" t="s">
        <v>65</v>
      </c>
      <c r="E74" s="19">
        <v>6145</v>
      </c>
      <c r="F74" s="19" t="s">
        <v>58</v>
      </c>
      <c r="G74" s="19">
        <v>1.4550000000000001</v>
      </c>
      <c r="H74" s="19">
        <v>9998</v>
      </c>
      <c r="I74" s="19">
        <v>1.464</v>
      </c>
      <c r="J74" s="19" t="s">
        <v>37</v>
      </c>
      <c r="K74" s="19" t="s">
        <v>38</v>
      </c>
      <c r="L74" s="19">
        <v>2020</v>
      </c>
      <c r="M74" s="19" t="s">
        <v>23</v>
      </c>
    </row>
    <row r="75" spans="1:13" x14ac:dyDescent="0.25">
      <c r="A75" s="18">
        <v>76</v>
      </c>
      <c r="B75" s="19" t="s">
        <v>64</v>
      </c>
      <c r="C75" s="19" t="s">
        <v>36</v>
      </c>
      <c r="D75" s="19" t="s">
        <v>65</v>
      </c>
      <c r="E75" s="19">
        <v>6145</v>
      </c>
      <c r="F75" s="19" t="s">
        <v>42</v>
      </c>
      <c r="G75" s="19">
        <v>1.478</v>
      </c>
      <c r="H75" s="19">
        <v>9998</v>
      </c>
      <c r="I75" s="19">
        <v>1.4870000000000001</v>
      </c>
      <c r="J75" s="19" t="s">
        <v>37</v>
      </c>
      <c r="K75" s="19" t="s">
        <v>38</v>
      </c>
      <c r="L75" s="19">
        <v>2020</v>
      </c>
      <c r="M75" s="19" t="s">
        <v>23</v>
      </c>
    </row>
    <row r="76" spans="1:13" x14ac:dyDescent="0.25">
      <c r="A76" s="18">
        <v>77</v>
      </c>
      <c r="B76" s="19" t="s">
        <v>64</v>
      </c>
      <c r="C76" s="19" t="s">
        <v>36</v>
      </c>
      <c r="D76" s="19" t="s">
        <v>65</v>
      </c>
      <c r="E76" s="19">
        <v>6145</v>
      </c>
      <c r="F76" s="19" t="s">
        <v>59</v>
      </c>
      <c r="G76" s="19">
        <v>1.478</v>
      </c>
      <c r="H76" s="19">
        <v>9998</v>
      </c>
      <c r="I76" s="19">
        <v>1.4870000000000001</v>
      </c>
      <c r="J76" s="19" t="s">
        <v>37</v>
      </c>
      <c r="K76" s="19" t="s">
        <v>38</v>
      </c>
      <c r="L76" s="19">
        <v>2020</v>
      </c>
      <c r="M76" s="19" t="s">
        <v>23</v>
      </c>
    </row>
    <row r="77" spans="1:13" x14ac:dyDescent="0.25">
      <c r="A77" s="18">
        <v>78</v>
      </c>
      <c r="B77" s="19" t="s">
        <v>64</v>
      </c>
      <c r="C77" s="19" t="s">
        <v>36</v>
      </c>
      <c r="D77" s="19" t="s">
        <v>65</v>
      </c>
      <c r="E77" s="19">
        <v>6145</v>
      </c>
      <c r="F77" s="19" t="s">
        <v>52</v>
      </c>
      <c r="G77" s="19">
        <v>1.482</v>
      </c>
      <c r="H77" s="19">
        <v>9998</v>
      </c>
      <c r="I77" s="19">
        <v>1.4910000000000001</v>
      </c>
      <c r="J77" s="19" t="s">
        <v>37</v>
      </c>
      <c r="K77" s="19" t="s">
        <v>38</v>
      </c>
      <c r="L77" s="19">
        <v>2020</v>
      </c>
      <c r="M77" s="19" t="s">
        <v>23</v>
      </c>
    </row>
    <row r="78" spans="1:13" x14ac:dyDescent="0.25">
      <c r="A78" s="18">
        <v>79</v>
      </c>
      <c r="B78" s="19" t="s">
        <v>64</v>
      </c>
      <c r="C78" s="19" t="s">
        <v>36</v>
      </c>
      <c r="D78" s="19" t="s">
        <v>65</v>
      </c>
      <c r="E78" s="19">
        <v>6145</v>
      </c>
      <c r="F78" s="19" t="s">
        <v>53</v>
      </c>
      <c r="G78" s="19">
        <v>1.462</v>
      </c>
      <c r="H78" s="19">
        <v>9998</v>
      </c>
      <c r="I78" s="19">
        <v>1.4710000000000001</v>
      </c>
      <c r="J78" s="19" t="s">
        <v>37</v>
      </c>
      <c r="K78" s="19" t="s">
        <v>38</v>
      </c>
      <c r="L78" s="19">
        <v>2020</v>
      </c>
      <c r="M78" s="19" t="s">
        <v>23</v>
      </c>
    </row>
    <row r="79" spans="1:13" x14ac:dyDescent="0.25">
      <c r="A79" s="18">
        <v>80</v>
      </c>
      <c r="B79" s="19" t="s">
        <v>64</v>
      </c>
      <c r="C79" s="19" t="s">
        <v>36</v>
      </c>
      <c r="D79" s="19" t="s">
        <v>65</v>
      </c>
      <c r="E79" s="19">
        <v>6145</v>
      </c>
      <c r="F79" s="19" t="s">
        <v>43</v>
      </c>
      <c r="G79" s="19">
        <v>1.48</v>
      </c>
      <c r="H79" s="19">
        <v>9998</v>
      </c>
      <c r="I79" s="19">
        <v>1.4890000000000001</v>
      </c>
      <c r="J79" s="19" t="s">
        <v>37</v>
      </c>
      <c r="K79" s="19" t="s">
        <v>38</v>
      </c>
      <c r="L79" s="19">
        <v>2020</v>
      </c>
      <c r="M79" s="19" t="s">
        <v>23</v>
      </c>
    </row>
    <row r="80" spans="1:13" x14ac:dyDescent="0.25">
      <c r="A80" s="18">
        <v>81</v>
      </c>
      <c r="B80" s="19" t="s">
        <v>64</v>
      </c>
      <c r="C80" s="19" t="s">
        <v>36</v>
      </c>
      <c r="D80" s="19" t="s">
        <v>65</v>
      </c>
      <c r="E80" s="19">
        <v>6145</v>
      </c>
      <c r="F80" s="19" t="s">
        <v>54</v>
      </c>
      <c r="G80" s="19">
        <v>1.4550000000000001</v>
      </c>
      <c r="H80" s="19">
        <v>9998</v>
      </c>
      <c r="I80" s="19">
        <v>1.464</v>
      </c>
      <c r="J80" s="19" t="s">
        <v>37</v>
      </c>
      <c r="K80" s="19" t="s">
        <v>38</v>
      </c>
      <c r="L80" s="19">
        <v>2020</v>
      </c>
      <c r="M80" s="19" t="s">
        <v>23</v>
      </c>
    </row>
    <row r="81" spans="1:13" x14ac:dyDescent="0.25">
      <c r="A81" s="18">
        <v>82</v>
      </c>
      <c r="B81" s="19" t="s">
        <v>64</v>
      </c>
      <c r="C81" s="19" t="s">
        <v>36</v>
      </c>
      <c r="D81" s="19" t="s">
        <v>65</v>
      </c>
      <c r="E81" s="19">
        <v>6145</v>
      </c>
      <c r="F81" s="19" t="s">
        <v>44</v>
      </c>
      <c r="G81" s="19">
        <v>1.4750000000000001</v>
      </c>
      <c r="H81" s="19">
        <v>9998</v>
      </c>
      <c r="I81" s="19">
        <v>1.484</v>
      </c>
      <c r="J81" s="19" t="s">
        <v>37</v>
      </c>
      <c r="K81" s="19" t="s">
        <v>38</v>
      </c>
      <c r="L81" s="19">
        <v>2020</v>
      </c>
      <c r="M81" s="19" t="s">
        <v>23</v>
      </c>
    </row>
    <row r="82" spans="1:13" x14ac:dyDescent="0.25">
      <c r="A82" s="18">
        <v>83</v>
      </c>
      <c r="B82" s="19" t="s">
        <v>64</v>
      </c>
      <c r="C82" s="19" t="s">
        <v>36</v>
      </c>
      <c r="D82" s="19" t="s">
        <v>65</v>
      </c>
      <c r="E82" s="19">
        <v>6145</v>
      </c>
      <c r="F82" s="19" t="s">
        <v>45</v>
      </c>
      <c r="G82" s="19">
        <v>1.462</v>
      </c>
      <c r="H82" s="19">
        <v>9998</v>
      </c>
      <c r="I82" s="19">
        <v>1.4710000000000001</v>
      </c>
      <c r="J82" s="19" t="s">
        <v>37</v>
      </c>
      <c r="K82" s="19" t="s">
        <v>38</v>
      </c>
      <c r="L82" s="19">
        <v>2020</v>
      </c>
      <c r="M82" s="19" t="s">
        <v>23</v>
      </c>
    </row>
    <row r="83" spans="1:13" x14ac:dyDescent="0.25">
      <c r="A83" s="18">
        <v>84</v>
      </c>
      <c r="B83" s="19" t="s">
        <v>64</v>
      </c>
      <c r="C83" s="19" t="s">
        <v>36</v>
      </c>
      <c r="D83" s="19" t="s">
        <v>65</v>
      </c>
      <c r="E83" s="19">
        <v>6145</v>
      </c>
      <c r="F83" s="19" t="s">
        <v>55</v>
      </c>
      <c r="G83" s="19">
        <v>1.472</v>
      </c>
      <c r="H83" s="19">
        <v>9998</v>
      </c>
      <c r="I83" s="19">
        <v>1.4810000000000001</v>
      </c>
      <c r="J83" s="19" t="s">
        <v>37</v>
      </c>
      <c r="K83" s="19" t="s">
        <v>38</v>
      </c>
      <c r="L83" s="19">
        <v>2020</v>
      </c>
      <c r="M83" s="19" t="s">
        <v>23</v>
      </c>
    </row>
    <row r="84" spans="1:13" x14ac:dyDescent="0.25">
      <c r="A84" s="18">
        <v>85</v>
      </c>
      <c r="B84" s="19" t="s">
        <v>64</v>
      </c>
      <c r="C84" s="19" t="s">
        <v>36</v>
      </c>
      <c r="D84" s="19" t="s">
        <v>65</v>
      </c>
      <c r="E84" s="19">
        <v>6145</v>
      </c>
      <c r="F84" s="19" t="s">
        <v>56</v>
      </c>
      <c r="G84" s="19">
        <v>1.468</v>
      </c>
      <c r="H84" s="19">
        <v>9998</v>
      </c>
      <c r="I84" s="19">
        <v>1.4770000000000001</v>
      </c>
      <c r="J84" s="19" t="s">
        <v>37</v>
      </c>
      <c r="K84" s="19" t="s">
        <v>38</v>
      </c>
      <c r="L84" s="19">
        <v>2020</v>
      </c>
      <c r="M84" s="19" t="s">
        <v>23</v>
      </c>
    </row>
  </sheetData>
  <sheetProtection algorithmName="SHA-512" hashValue="h+nCIPp8pcSEnih2O8LrCeFUaahLu683aOtSA0VS2+KARahkEpLUfBmHaQJ0gulNnK+1kLGP8+pz0+cLmrBWkg==" saltValue="lqsJaJoqmWrhm3BgKaxVyQ==" spinCount="100000" sheet="1" objects="1" scenarios="1"/>
  <mergeCells count="1">
    <mergeCell ref="E3:I3"/>
  </mergeCells>
  <pageMargins left="0.7" right="0.7" top="0.75" bottom="0.75" header="0.3" footer="0.3"/>
  <headerFooter>
    <oddFooter>&amp;C_x000D_&amp;1#&amp;"Calibri"&amp;10&amp;K000000 Classified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46"/>
  <sheetViews>
    <sheetView workbookViewId="0"/>
  </sheetViews>
  <sheetFormatPr defaultRowHeight="15" x14ac:dyDescent="0.25"/>
  <cols>
    <col min="3" max="3" width="13" style="14" customWidth="1"/>
    <col min="9" max="9" width="12" style="14" customWidth="1"/>
    <col min="10" max="10" width="24" style="14" customWidth="1"/>
  </cols>
  <sheetData>
    <row r="1" spans="1:12" x14ac:dyDescent="0.25">
      <c r="A1" s="15" t="s">
        <v>24</v>
      </c>
      <c r="F1" s="15" t="s">
        <v>25</v>
      </c>
      <c r="H1" s="15" t="s">
        <v>26</v>
      </c>
    </row>
    <row r="2" spans="1:12" x14ac:dyDescent="0.25">
      <c r="A2" s="15">
        <f>COUNTA(B:B)-1</f>
        <v>75</v>
      </c>
      <c r="F2" s="15">
        <f>SUM(F6:F9992)</f>
        <v>186.0029999999999</v>
      </c>
      <c r="H2" s="15">
        <f>SUM(H6:H9992)</f>
        <v>186.15299999999996</v>
      </c>
    </row>
    <row r="4" spans="1:12" x14ac:dyDescent="0.25">
      <c r="D4" s="30" t="s">
        <v>78</v>
      </c>
      <c r="E4" s="30" t="s">
        <v>78</v>
      </c>
      <c r="F4" s="30" t="s">
        <v>78</v>
      </c>
      <c r="G4" s="30" t="s">
        <v>78</v>
      </c>
      <c r="H4" s="30" t="s">
        <v>78</v>
      </c>
      <c r="I4" s="30" t="s">
        <v>78</v>
      </c>
      <c r="J4" s="30" t="s">
        <v>78</v>
      </c>
    </row>
    <row r="5" spans="1:12" ht="33.75" x14ac:dyDescent="0.25">
      <c r="A5" s="16"/>
      <c r="B5" s="16" t="s">
        <v>27</v>
      </c>
      <c r="C5" s="17" t="s">
        <v>28</v>
      </c>
      <c r="D5" s="16" t="s">
        <v>29</v>
      </c>
      <c r="E5" s="16" t="s">
        <v>30</v>
      </c>
      <c r="F5" s="16" t="s">
        <v>79</v>
      </c>
      <c r="G5" s="16" t="s">
        <v>32</v>
      </c>
      <c r="H5" s="16" t="s">
        <v>33</v>
      </c>
      <c r="I5" s="16" t="s">
        <v>34</v>
      </c>
      <c r="J5" s="16" t="s">
        <v>21</v>
      </c>
      <c r="K5" s="16" t="s">
        <v>35</v>
      </c>
      <c r="L5" s="16" t="s">
        <v>22</v>
      </c>
    </row>
    <row r="6" spans="1:12" x14ac:dyDescent="0.25">
      <c r="A6" s="18">
        <v>1</v>
      </c>
      <c r="B6" s="19" t="s">
        <v>10</v>
      </c>
      <c r="C6" s="20">
        <v>44407</v>
      </c>
      <c r="D6" s="19">
        <v>1060</v>
      </c>
      <c r="E6" s="23" t="s">
        <v>80</v>
      </c>
      <c r="F6" s="19">
        <v>2.5289999999999999</v>
      </c>
      <c r="G6" s="19">
        <v>9999</v>
      </c>
      <c r="H6" s="19">
        <v>2.5310000000000001</v>
      </c>
      <c r="I6" s="19" t="s">
        <v>81</v>
      </c>
      <c r="J6" s="19" t="s">
        <v>82</v>
      </c>
      <c r="K6" s="19">
        <v>2021</v>
      </c>
      <c r="L6" s="19" t="s">
        <v>23</v>
      </c>
    </row>
    <row r="7" spans="1:12" x14ac:dyDescent="0.25">
      <c r="A7" s="18">
        <v>2</v>
      </c>
      <c r="B7" s="19" t="s">
        <v>10</v>
      </c>
      <c r="C7" s="20">
        <v>44407</v>
      </c>
      <c r="D7" s="19">
        <v>1060</v>
      </c>
      <c r="E7" s="23" t="s">
        <v>83</v>
      </c>
      <c r="F7" s="19">
        <v>2.5009999999999999</v>
      </c>
      <c r="G7" s="19">
        <v>9999</v>
      </c>
      <c r="H7" s="19">
        <v>2.5030000000000001</v>
      </c>
      <c r="I7" s="19" t="s">
        <v>81</v>
      </c>
      <c r="J7" s="19" t="s">
        <v>82</v>
      </c>
      <c r="K7" s="19">
        <v>2021</v>
      </c>
      <c r="L7" s="19" t="s">
        <v>23</v>
      </c>
    </row>
    <row r="8" spans="1:12" x14ac:dyDescent="0.25">
      <c r="A8" s="18">
        <v>3</v>
      </c>
      <c r="B8" s="19" t="s">
        <v>10</v>
      </c>
      <c r="C8" s="20">
        <v>44407</v>
      </c>
      <c r="D8" s="19">
        <v>1060</v>
      </c>
      <c r="E8" s="23" t="s">
        <v>84</v>
      </c>
      <c r="F8" s="19">
        <v>2.504</v>
      </c>
      <c r="G8" s="19">
        <v>9999</v>
      </c>
      <c r="H8" s="19">
        <v>2.5059999999999998</v>
      </c>
      <c r="I8" s="19" t="s">
        <v>81</v>
      </c>
      <c r="J8" s="19" t="s">
        <v>82</v>
      </c>
      <c r="K8" s="19">
        <v>2021</v>
      </c>
      <c r="L8" s="19" t="s">
        <v>23</v>
      </c>
    </row>
    <row r="9" spans="1:12" x14ac:dyDescent="0.25">
      <c r="A9" s="18">
        <v>4</v>
      </c>
      <c r="B9" s="19" t="s">
        <v>10</v>
      </c>
      <c r="C9" s="20">
        <v>44407</v>
      </c>
      <c r="D9" s="19">
        <v>1060</v>
      </c>
      <c r="E9" s="23" t="s">
        <v>85</v>
      </c>
      <c r="F9" s="19">
        <v>2.5379999999999998</v>
      </c>
      <c r="G9" s="19">
        <v>9999</v>
      </c>
      <c r="H9" s="19">
        <v>2.54</v>
      </c>
      <c r="I9" s="19" t="s">
        <v>81</v>
      </c>
      <c r="J9" s="19" t="s">
        <v>82</v>
      </c>
      <c r="K9" s="19">
        <v>2021</v>
      </c>
      <c r="L9" s="19" t="s">
        <v>23</v>
      </c>
    </row>
    <row r="10" spans="1:12" x14ac:dyDescent="0.25">
      <c r="A10" s="18">
        <v>5</v>
      </c>
      <c r="B10" s="19" t="s">
        <v>10</v>
      </c>
      <c r="C10" s="20">
        <v>44407</v>
      </c>
      <c r="D10" s="19">
        <v>1060</v>
      </c>
      <c r="E10" s="23" t="s">
        <v>86</v>
      </c>
      <c r="F10" s="19">
        <v>2.512</v>
      </c>
      <c r="G10" s="19">
        <v>9999</v>
      </c>
      <c r="H10" s="19">
        <v>2.5139999999999998</v>
      </c>
      <c r="I10" s="19" t="s">
        <v>81</v>
      </c>
      <c r="J10" s="19" t="s">
        <v>82</v>
      </c>
      <c r="K10" s="19">
        <v>2021</v>
      </c>
      <c r="L10" s="19" t="s">
        <v>23</v>
      </c>
    </row>
    <row r="11" spans="1:12" x14ac:dyDescent="0.25">
      <c r="A11" s="18">
        <v>6</v>
      </c>
      <c r="B11" s="19" t="s">
        <v>10</v>
      </c>
      <c r="C11" s="20">
        <v>44407</v>
      </c>
      <c r="D11" s="19">
        <v>1060</v>
      </c>
      <c r="E11" s="23" t="s">
        <v>87</v>
      </c>
      <c r="F11" s="19">
        <v>2.452</v>
      </c>
      <c r="G11" s="19">
        <v>9999</v>
      </c>
      <c r="H11" s="19">
        <v>2.4540000000000002</v>
      </c>
      <c r="I11" s="19" t="s">
        <v>81</v>
      </c>
      <c r="J11" s="19" t="s">
        <v>82</v>
      </c>
      <c r="K11" s="19">
        <v>2021</v>
      </c>
      <c r="L11" s="19" t="s">
        <v>23</v>
      </c>
    </row>
    <row r="12" spans="1:12" x14ac:dyDescent="0.25">
      <c r="A12" s="18">
        <v>7</v>
      </c>
      <c r="B12" s="19" t="s">
        <v>10</v>
      </c>
      <c r="C12" s="20">
        <v>44407</v>
      </c>
      <c r="D12" s="19">
        <v>1060</v>
      </c>
      <c r="E12" s="23" t="s">
        <v>88</v>
      </c>
      <c r="F12" s="19">
        <v>2.548</v>
      </c>
      <c r="G12" s="19">
        <v>9999</v>
      </c>
      <c r="H12" s="19">
        <v>2.5499999999999998</v>
      </c>
      <c r="I12" s="19" t="s">
        <v>81</v>
      </c>
      <c r="J12" s="19" t="s">
        <v>82</v>
      </c>
      <c r="K12" s="19">
        <v>2021</v>
      </c>
      <c r="L12" s="19" t="s">
        <v>23</v>
      </c>
    </row>
    <row r="13" spans="1:12" x14ac:dyDescent="0.25">
      <c r="A13" s="18">
        <v>8</v>
      </c>
      <c r="B13" s="19" t="s">
        <v>10</v>
      </c>
      <c r="C13" s="20">
        <v>44407</v>
      </c>
      <c r="D13" s="19">
        <v>1060</v>
      </c>
      <c r="E13" s="23" t="s">
        <v>89</v>
      </c>
      <c r="F13" s="19">
        <v>2.5449999999999999</v>
      </c>
      <c r="G13" s="19">
        <v>9999</v>
      </c>
      <c r="H13" s="19">
        <v>2.5470000000000002</v>
      </c>
      <c r="I13" s="19" t="s">
        <v>81</v>
      </c>
      <c r="J13" s="19" t="s">
        <v>82</v>
      </c>
      <c r="K13" s="19">
        <v>2021</v>
      </c>
      <c r="L13" s="19" t="s">
        <v>23</v>
      </c>
    </row>
    <row r="14" spans="1:12" x14ac:dyDescent="0.25">
      <c r="A14" s="18">
        <v>9</v>
      </c>
      <c r="B14" s="19" t="s">
        <v>10</v>
      </c>
      <c r="C14" s="20">
        <v>44407</v>
      </c>
      <c r="D14" s="19">
        <v>1060</v>
      </c>
      <c r="E14" s="23" t="s">
        <v>90</v>
      </c>
      <c r="F14" s="19">
        <v>2.4990000000000001</v>
      </c>
      <c r="G14" s="19">
        <v>9999</v>
      </c>
      <c r="H14" s="19">
        <v>2.5009999999999999</v>
      </c>
      <c r="I14" s="19" t="s">
        <v>81</v>
      </c>
      <c r="J14" s="19" t="s">
        <v>82</v>
      </c>
      <c r="K14" s="19">
        <v>2021</v>
      </c>
      <c r="L14" s="19" t="s">
        <v>23</v>
      </c>
    </row>
    <row r="15" spans="1:12" x14ac:dyDescent="0.25">
      <c r="A15" s="18">
        <v>10</v>
      </c>
      <c r="B15" s="19" t="s">
        <v>10</v>
      </c>
      <c r="C15" s="20">
        <v>44407</v>
      </c>
      <c r="D15" s="19">
        <v>1060</v>
      </c>
      <c r="E15" s="23" t="s">
        <v>91</v>
      </c>
      <c r="F15" s="19">
        <v>2.52</v>
      </c>
      <c r="G15" s="19">
        <v>9999</v>
      </c>
      <c r="H15" s="19">
        <v>2.5219999999999998</v>
      </c>
      <c r="I15" s="19" t="s">
        <v>81</v>
      </c>
      <c r="J15" s="19" t="s">
        <v>82</v>
      </c>
      <c r="K15" s="19">
        <v>2021</v>
      </c>
      <c r="L15" s="19" t="s">
        <v>23</v>
      </c>
    </row>
    <row r="16" spans="1:12" x14ac:dyDescent="0.25">
      <c r="A16" s="18">
        <v>11</v>
      </c>
      <c r="B16" s="19" t="s">
        <v>10</v>
      </c>
      <c r="C16" s="20">
        <v>44407</v>
      </c>
      <c r="D16" s="19">
        <v>1060</v>
      </c>
      <c r="E16" s="23" t="s">
        <v>92</v>
      </c>
      <c r="F16" s="19">
        <v>2.5259999999999998</v>
      </c>
      <c r="G16" s="19">
        <v>9999</v>
      </c>
      <c r="H16" s="19">
        <v>2.528</v>
      </c>
      <c r="I16" s="19" t="s">
        <v>81</v>
      </c>
      <c r="J16" s="19" t="s">
        <v>82</v>
      </c>
      <c r="K16" s="19">
        <v>2021</v>
      </c>
      <c r="L16" s="19" t="s">
        <v>23</v>
      </c>
    </row>
    <row r="17" spans="1:12" x14ac:dyDescent="0.25">
      <c r="A17" s="18">
        <v>12</v>
      </c>
      <c r="B17" s="19" t="s">
        <v>10</v>
      </c>
      <c r="C17" s="20">
        <v>44407</v>
      </c>
      <c r="D17" s="19">
        <v>1060</v>
      </c>
      <c r="E17" s="23" t="s">
        <v>93</v>
      </c>
      <c r="F17" s="19">
        <v>2.516</v>
      </c>
      <c r="G17" s="19">
        <v>9999</v>
      </c>
      <c r="H17" s="19">
        <v>2.5179999999999998</v>
      </c>
      <c r="I17" s="19" t="s">
        <v>81</v>
      </c>
      <c r="J17" s="19" t="s">
        <v>82</v>
      </c>
      <c r="K17" s="19">
        <v>2021</v>
      </c>
      <c r="L17" s="19" t="s">
        <v>23</v>
      </c>
    </row>
    <row r="18" spans="1:12" x14ac:dyDescent="0.25">
      <c r="A18" s="18">
        <v>13</v>
      </c>
      <c r="B18" s="19" t="s">
        <v>10</v>
      </c>
      <c r="C18" s="20">
        <v>44525</v>
      </c>
      <c r="D18" s="19">
        <v>2998</v>
      </c>
      <c r="E18" s="23" t="s">
        <v>84</v>
      </c>
      <c r="F18" s="19">
        <v>2.484</v>
      </c>
      <c r="G18" s="19">
        <v>9999</v>
      </c>
      <c r="H18" s="19">
        <v>2.4860000000000002</v>
      </c>
      <c r="I18" s="19" t="s">
        <v>81</v>
      </c>
      <c r="J18" s="19" t="s">
        <v>82</v>
      </c>
      <c r="K18" s="19">
        <v>2021</v>
      </c>
      <c r="L18" s="19" t="s">
        <v>23</v>
      </c>
    </row>
    <row r="19" spans="1:12" x14ac:dyDescent="0.25">
      <c r="A19" s="18">
        <v>14</v>
      </c>
      <c r="B19" s="19" t="s">
        <v>10</v>
      </c>
      <c r="C19" s="20">
        <v>44525</v>
      </c>
      <c r="D19" s="19">
        <v>2998</v>
      </c>
      <c r="E19" s="23" t="s">
        <v>94</v>
      </c>
      <c r="F19" s="19">
        <v>2.464</v>
      </c>
      <c r="G19" s="19">
        <v>9999</v>
      </c>
      <c r="H19" s="19">
        <v>2.4660000000000002</v>
      </c>
      <c r="I19" s="19" t="s">
        <v>81</v>
      </c>
      <c r="J19" s="19" t="s">
        <v>82</v>
      </c>
      <c r="K19" s="19">
        <v>2021</v>
      </c>
      <c r="L19" s="19" t="s">
        <v>23</v>
      </c>
    </row>
    <row r="20" spans="1:12" x14ac:dyDescent="0.25">
      <c r="A20" s="18">
        <v>15</v>
      </c>
      <c r="B20" s="19" t="s">
        <v>10</v>
      </c>
      <c r="C20" s="20">
        <v>44525</v>
      </c>
      <c r="D20" s="19">
        <v>2998</v>
      </c>
      <c r="E20" s="23" t="s">
        <v>95</v>
      </c>
      <c r="F20" s="19">
        <v>2.4609999999999999</v>
      </c>
      <c r="G20" s="19">
        <v>9999</v>
      </c>
      <c r="H20" s="19">
        <v>2.4630000000000001</v>
      </c>
      <c r="I20" s="19" t="s">
        <v>81</v>
      </c>
      <c r="J20" s="19" t="s">
        <v>82</v>
      </c>
      <c r="K20" s="19">
        <v>2021</v>
      </c>
      <c r="L20" s="19" t="s">
        <v>23</v>
      </c>
    </row>
    <row r="21" spans="1:12" x14ac:dyDescent="0.25">
      <c r="A21" s="18">
        <v>16</v>
      </c>
      <c r="B21" s="19" t="s">
        <v>10</v>
      </c>
      <c r="C21" s="20">
        <v>44525</v>
      </c>
      <c r="D21" s="19">
        <v>2998</v>
      </c>
      <c r="E21" s="23" t="s">
        <v>86</v>
      </c>
      <c r="F21" s="19">
        <v>2.5129999999999999</v>
      </c>
      <c r="G21" s="19">
        <v>9999</v>
      </c>
      <c r="H21" s="19">
        <v>2.5150000000000001</v>
      </c>
      <c r="I21" s="19" t="s">
        <v>81</v>
      </c>
      <c r="J21" s="19" t="s">
        <v>82</v>
      </c>
      <c r="K21" s="19">
        <v>2021</v>
      </c>
      <c r="L21" s="19" t="s">
        <v>23</v>
      </c>
    </row>
    <row r="22" spans="1:12" x14ac:dyDescent="0.25">
      <c r="A22" s="18">
        <v>17</v>
      </c>
      <c r="B22" s="19" t="s">
        <v>10</v>
      </c>
      <c r="C22" s="20">
        <v>44525</v>
      </c>
      <c r="D22" s="19">
        <v>2998</v>
      </c>
      <c r="E22" s="23" t="s">
        <v>96</v>
      </c>
      <c r="F22" s="19">
        <v>2.4769999999999999</v>
      </c>
      <c r="G22" s="19">
        <v>9999</v>
      </c>
      <c r="H22" s="19">
        <v>2.4790000000000001</v>
      </c>
      <c r="I22" s="19" t="s">
        <v>81</v>
      </c>
      <c r="J22" s="19" t="s">
        <v>82</v>
      </c>
      <c r="K22" s="19">
        <v>2021</v>
      </c>
      <c r="L22" s="19" t="s">
        <v>23</v>
      </c>
    </row>
    <row r="23" spans="1:12" x14ac:dyDescent="0.25">
      <c r="A23" s="18">
        <v>18</v>
      </c>
      <c r="B23" s="19" t="s">
        <v>10</v>
      </c>
      <c r="C23" s="20">
        <v>44525</v>
      </c>
      <c r="D23" s="19">
        <v>2998</v>
      </c>
      <c r="E23" s="23" t="s">
        <v>97</v>
      </c>
      <c r="F23" s="19">
        <v>2.5059999999999998</v>
      </c>
      <c r="G23" s="19">
        <v>9999</v>
      </c>
      <c r="H23" s="19">
        <v>2.508</v>
      </c>
      <c r="I23" s="19" t="s">
        <v>81</v>
      </c>
      <c r="J23" s="19" t="s">
        <v>82</v>
      </c>
      <c r="K23" s="19">
        <v>2021</v>
      </c>
      <c r="L23" s="19" t="s">
        <v>23</v>
      </c>
    </row>
    <row r="24" spans="1:12" x14ac:dyDescent="0.25">
      <c r="A24" s="18">
        <v>19</v>
      </c>
      <c r="B24" s="19" t="s">
        <v>10</v>
      </c>
      <c r="C24" s="20">
        <v>44525</v>
      </c>
      <c r="D24" s="19">
        <v>2998</v>
      </c>
      <c r="E24" s="23" t="s">
        <v>98</v>
      </c>
      <c r="F24" s="19">
        <v>2.5230000000000001</v>
      </c>
      <c r="G24" s="19">
        <v>9999</v>
      </c>
      <c r="H24" s="19">
        <v>2.5249999999999999</v>
      </c>
      <c r="I24" s="19" t="s">
        <v>81</v>
      </c>
      <c r="J24" s="19" t="s">
        <v>82</v>
      </c>
      <c r="K24" s="19">
        <v>2021</v>
      </c>
      <c r="L24" s="19" t="s">
        <v>23</v>
      </c>
    </row>
    <row r="25" spans="1:12" x14ac:dyDescent="0.25">
      <c r="A25" s="18">
        <v>20</v>
      </c>
      <c r="B25" s="19" t="s">
        <v>10</v>
      </c>
      <c r="C25" s="20">
        <v>44525</v>
      </c>
      <c r="D25" s="19">
        <v>2998</v>
      </c>
      <c r="E25" s="23" t="s">
        <v>88</v>
      </c>
      <c r="F25" s="19">
        <v>2.4390000000000001</v>
      </c>
      <c r="G25" s="19">
        <v>9999</v>
      </c>
      <c r="H25" s="19">
        <v>2.4409999999999998</v>
      </c>
      <c r="I25" s="19" t="s">
        <v>81</v>
      </c>
      <c r="J25" s="19" t="s">
        <v>82</v>
      </c>
      <c r="K25" s="19">
        <v>2021</v>
      </c>
      <c r="L25" s="19" t="s">
        <v>23</v>
      </c>
    </row>
    <row r="26" spans="1:12" x14ac:dyDescent="0.25">
      <c r="A26" s="18">
        <v>21</v>
      </c>
      <c r="B26" s="19" t="s">
        <v>10</v>
      </c>
      <c r="C26" s="20">
        <v>44525</v>
      </c>
      <c r="D26" s="19">
        <v>2998</v>
      </c>
      <c r="E26" s="23" t="s">
        <v>99</v>
      </c>
      <c r="F26" s="19">
        <v>2.4700000000000002</v>
      </c>
      <c r="G26" s="19">
        <v>9999</v>
      </c>
      <c r="H26" s="19">
        <v>2.472</v>
      </c>
      <c r="I26" s="19" t="s">
        <v>81</v>
      </c>
      <c r="J26" s="19" t="s">
        <v>82</v>
      </c>
      <c r="K26" s="19">
        <v>2021</v>
      </c>
      <c r="L26" s="19" t="s">
        <v>23</v>
      </c>
    </row>
    <row r="27" spans="1:12" x14ac:dyDescent="0.25">
      <c r="A27" s="18">
        <v>22</v>
      </c>
      <c r="B27" s="19" t="s">
        <v>10</v>
      </c>
      <c r="C27" s="20">
        <v>44525</v>
      </c>
      <c r="D27" s="19">
        <v>2998</v>
      </c>
      <c r="E27" s="23" t="s">
        <v>90</v>
      </c>
      <c r="F27" s="19">
        <v>2.4580000000000002</v>
      </c>
      <c r="G27" s="19">
        <v>9999</v>
      </c>
      <c r="H27" s="19">
        <v>2.46</v>
      </c>
      <c r="I27" s="19" t="s">
        <v>81</v>
      </c>
      <c r="J27" s="19" t="s">
        <v>82</v>
      </c>
      <c r="K27" s="19">
        <v>2021</v>
      </c>
      <c r="L27" s="19" t="s">
        <v>23</v>
      </c>
    </row>
    <row r="28" spans="1:12" x14ac:dyDescent="0.25">
      <c r="A28" s="18">
        <v>23</v>
      </c>
      <c r="B28" s="19" t="s">
        <v>10</v>
      </c>
      <c r="C28" s="20">
        <v>44525</v>
      </c>
      <c r="D28" s="19">
        <v>2998</v>
      </c>
      <c r="E28" s="23" t="s">
        <v>100</v>
      </c>
      <c r="F28" s="19">
        <v>2.4950000000000001</v>
      </c>
      <c r="G28" s="19">
        <v>9999</v>
      </c>
      <c r="H28" s="19">
        <v>2.4969999999999999</v>
      </c>
      <c r="I28" s="19" t="s">
        <v>81</v>
      </c>
      <c r="J28" s="19" t="s">
        <v>82</v>
      </c>
      <c r="K28" s="19">
        <v>2021</v>
      </c>
      <c r="L28" s="19" t="s">
        <v>23</v>
      </c>
    </row>
    <row r="29" spans="1:12" x14ac:dyDescent="0.25">
      <c r="A29" s="18">
        <v>24</v>
      </c>
      <c r="B29" s="19" t="s">
        <v>10</v>
      </c>
      <c r="C29" s="20">
        <v>44525</v>
      </c>
      <c r="D29" s="19">
        <v>2999</v>
      </c>
      <c r="E29" s="23" t="s">
        <v>80</v>
      </c>
      <c r="F29" s="19">
        <v>2.4929999999999999</v>
      </c>
      <c r="G29" s="19">
        <v>9999</v>
      </c>
      <c r="H29" s="19">
        <v>2.4950000000000001</v>
      </c>
      <c r="I29" s="19" t="s">
        <v>81</v>
      </c>
      <c r="J29" s="19" t="s">
        <v>82</v>
      </c>
      <c r="K29" s="19">
        <v>2021</v>
      </c>
      <c r="L29" s="19" t="s">
        <v>23</v>
      </c>
    </row>
    <row r="30" spans="1:12" x14ac:dyDescent="0.25">
      <c r="A30" s="18">
        <v>25</v>
      </c>
      <c r="B30" s="19" t="s">
        <v>10</v>
      </c>
      <c r="C30" s="20">
        <v>44525</v>
      </c>
      <c r="D30" s="19">
        <v>2999</v>
      </c>
      <c r="E30" s="23" t="s">
        <v>84</v>
      </c>
      <c r="F30" s="19">
        <v>2.4569999999999999</v>
      </c>
      <c r="G30" s="19">
        <v>9999</v>
      </c>
      <c r="H30" s="19">
        <v>2.4590000000000001</v>
      </c>
      <c r="I30" s="19" t="s">
        <v>81</v>
      </c>
      <c r="J30" s="19" t="s">
        <v>82</v>
      </c>
      <c r="K30" s="19">
        <v>2021</v>
      </c>
      <c r="L30" s="19" t="s">
        <v>23</v>
      </c>
    </row>
    <row r="31" spans="1:12" x14ac:dyDescent="0.25">
      <c r="A31" s="18">
        <v>26</v>
      </c>
      <c r="B31" s="19" t="s">
        <v>10</v>
      </c>
      <c r="C31" s="20">
        <v>44525</v>
      </c>
      <c r="D31" s="19">
        <v>2999</v>
      </c>
      <c r="E31" s="23" t="s">
        <v>94</v>
      </c>
      <c r="F31" s="19">
        <v>2.4510000000000001</v>
      </c>
      <c r="G31" s="19">
        <v>9999</v>
      </c>
      <c r="H31" s="19">
        <v>2.4529999999999998</v>
      </c>
      <c r="I31" s="19" t="s">
        <v>81</v>
      </c>
      <c r="J31" s="19" t="s">
        <v>82</v>
      </c>
      <c r="K31" s="19">
        <v>2021</v>
      </c>
      <c r="L31" s="19" t="s">
        <v>23</v>
      </c>
    </row>
    <row r="32" spans="1:12" x14ac:dyDescent="0.25">
      <c r="A32" s="18">
        <v>27</v>
      </c>
      <c r="B32" s="19" t="s">
        <v>10</v>
      </c>
      <c r="C32" s="20">
        <v>44525</v>
      </c>
      <c r="D32" s="19">
        <v>2999</v>
      </c>
      <c r="E32" s="23" t="s">
        <v>85</v>
      </c>
      <c r="F32" s="19">
        <v>2.42</v>
      </c>
      <c r="G32" s="19">
        <v>9999</v>
      </c>
      <c r="H32" s="19">
        <v>2.4220000000000002</v>
      </c>
      <c r="I32" s="19" t="s">
        <v>81</v>
      </c>
      <c r="J32" s="19" t="s">
        <v>82</v>
      </c>
      <c r="K32" s="19">
        <v>2021</v>
      </c>
      <c r="L32" s="19" t="s">
        <v>23</v>
      </c>
    </row>
    <row r="33" spans="1:12" x14ac:dyDescent="0.25">
      <c r="A33" s="18">
        <v>28</v>
      </c>
      <c r="B33" s="19" t="s">
        <v>10</v>
      </c>
      <c r="C33" s="20">
        <v>44525</v>
      </c>
      <c r="D33" s="19">
        <v>2999</v>
      </c>
      <c r="E33" s="23" t="s">
        <v>101</v>
      </c>
      <c r="F33" s="19">
        <v>2.508</v>
      </c>
      <c r="G33" s="19">
        <v>9999</v>
      </c>
      <c r="H33" s="19">
        <v>2.5099999999999998</v>
      </c>
      <c r="I33" s="19" t="s">
        <v>81</v>
      </c>
      <c r="J33" s="19" t="s">
        <v>82</v>
      </c>
      <c r="K33" s="19">
        <v>2021</v>
      </c>
      <c r="L33" s="19" t="s">
        <v>23</v>
      </c>
    </row>
    <row r="34" spans="1:12" x14ac:dyDescent="0.25">
      <c r="A34" s="18">
        <v>29</v>
      </c>
      <c r="B34" s="19" t="s">
        <v>10</v>
      </c>
      <c r="C34" s="20">
        <v>44525</v>
      </c>
      <c r="D34" s="19">
        <v>2999</v>
      </c>
      <c r="E34" s="23" t="s">
        <v>98</v>
      </c>
      <c r="F34" s="19">
        <v>2.431</v>
      </c>
      <c r="G34" s="19">
        <v>9999</v>
      </c>
      <c r="H34" s="19">
        <v>2.4329999999999998</v>
      </c>
      <c r="I34" s="19" t="s">
        <v>81</v>
      </c>
      <c r="J34" s="19" t="s">
        <v>82</v>
      </c>
      <c r="K34" s="19">
        <v>2021</v>
      </c>
      <c r="L34" s="19" t="s">
        <v>23</v>
      </c>
    </row>
    <row r="35" spans="1:12" x14ac:dyDescent="0.25">
      <c r="A35" s="18">
        <v>30</v>
      </c>
      <c r="B35" s="19" t="s">
        <v>10</v>
      </c>
      <c r="C35" s="20">
        <v>44525</v>
      </c>
      <c r="D35" s="19">
        <v>2999</v>
      </c>
      <c r="E35" s="23" t="s">
        <v>87</v>
      </c>
      <c r="F35" s="19">
        <v>2.48</v>
      </c>
      <c r="G35" s="19">
        <v>9999</v>
      </c>
      <c r="H35" s="19">
        <v>2.4820000000000002</v>
      </c>
      <c r="I35" s="19" t="s">
        <v>81</v>
      </c>
      <c r="J35" s="19" t="s">
        <v>82</v>
      </c>
      <c r="K35" s="19">
        <v>2021</v>
      </c>
      <c r="L35" s="19" t="s">
        <v>23</v>
      </c>
    </row>
    <row r="36" spans="1:12" x14ac:dyDescent="0.25">
      <c r="A36" s="18">
        <v>31</v>
      </c>
      <c r="B36" s="19" t="s">
        <v>10</v>
      </c>
      <c r="C36" s="20">
        <v>44525</v>
      </c>
      <c r="D36" s="19">
        <v>2999</v>
      </c>
      <c r="E36" s="23" t="s">
        <v>89</v>
      </c>
      <c r="F36" s="19">
        <v>2.5259999999999998</v>
      </c>
      <c r="G36" s="19">
        <v>9999</v>
      </c>
      <c r="H36" s="19">
        <v>2.528</v>
      </c>
      <c r="I36" s="19" t="s">
        <v>81</v>
      </c>
      <c r="J36" s="19" t="s">
        <v>82</v>
      </c>
      <c r="K36" s="19">
        <v>2021</v>
      </c>
      <c r="L36" s="19" t="s">
        <v>23</v>
      </c>
    </row>
    <row r="37" spans="1:12" x14ac:dyDescent="0.25">
      <c r="A37" s="18">
        <v>32</v>
      </c>
      <c r="B37" s="19" t="s">
        <v>10</v>
      </c>
      <c r="C37" s="20">
        <v>44525</v>
      </c>
      <c r="D37" s="19">
        <v>2999</v>
      </c>
      <c r="E37" s="23" t="s">
        <v>90</v>
      </c>
      <c r="F37" s="19">
        <v>2.5289999999999999</v>
      </c>
      <c r="G37" s="19">
        <v>9999</v>
      </c>
      <c r="H37" s="19">
        <v>2.5310000000000001</v>
      </c>
      <c r="I37" s="19" t="s">
        <v>81</v>
      </c>
      <c r="J37" s="19" t="s">
        <v>82</v>
      </c>
      <c r="K37" s="19">
        <v>2021</v>
      </c>
      <c r="L37" s="19" t="s">
        <v>23</v>
      </c>
    </row>
    <row r="38" spans="1:12" x14ac:dyDescent="0.25">
      <c r="A38" s="18">
        <v>33</v>
      </c>
      <c r="B38" s="19" t="s">
        <v>10</v>
      </c>
      <c r="C38" s="20">
        <v>44525</v>
      </c>
      <c r="D38" s="19">
        <v>2999</v>
      </c>
      <c r="E38" s="23" t="s">
        <v>100</v>
      </c>
      <c r="F38" s="19">
        <v>2.4359999999999999</v>
      </c>
      <c r="G38" s="19">
        <v>9999</v>
      </c>
      <c r="H38" s="19">
        <v>2.4380000000000002</v>
      </c>
      <c r="I38" s="19" t="s">
        <v>81</v>
      </c>
      <c r="J38" s="19" t="s">
        <v>82</v>
      </c>
      <c r="K38" s="19">
        <v>2021</v>
      </c>
      <c r="L38" s="19" t="s">
        <v>23</v>
      </c>
    </row>
    <row r="39" spans="1:12" x14ac:dyDescent="0.25">
      <c r="A39" s="18">
        <v>34</v>
      </c>
      <c r="B39" s="19" t="s">
        <v>10</v>
      </c>
      <c r="C39" s="20">
        <v>44525</v>
      </c>
      <c r="D39" s="19">
        <v>3000</v>
      </c>
      <c r="E39" s="23" t="s">
        <v>95</v>
      </c>
      <c r="F39" s="19">
        <v>2.4740000000000002</v>
      </c>
      <c r="G39" s="19">
        <v>9999</v>
      </c>
      <c r="H39" s="19">
        <v>2.476</v>
      </c>
      <c r="I39" s="19" t="s">
        <v>81</v>
      </c>
      <c r="J39" s="19" t="s">
        <v>82</v>
      </c>
      <c r="K39" s="19">
        <v>2021</v>
      </c>
      <c r="L39" s="19" t="s">
        <v>23</v>
      </c>
    </row>
    <row r="40" spans="1:12" x14ac:dyDescent="0.25">
      <c r="A40" s="18">
        <v>35</v>
      </c>
      <c r="B40" s="19" t="s">
        <v>10</v>
      </c>
      <c r="C40" s="20">
        <v>44525</v>
      </c>
      <c r="D40" s="19">
        <v>3000</v>
      </c>
      <c r="E40" s="23" t="s">
        <v>96</v>
      </c>
      <c r="F40" s="19">
        <v>2.4510000000000001</v>
      </c>
      <c r="G40" s="19">
        <v>9999</v>
      </c>
      <c r="H40" s="19">
        <v>2.4529999999999998</v>
      </c>
      <c r="I40" s="19" t="s">
        <v>81</v>
      </c>
      <c r="J40" s="19" t="s">
        <v>82</v>
      </c>
      <c r="K40" s="19">
        <v>2021</v>
      </c>
      <c r="L40" s="19" t="s">
        <v>23</v>
      </c>
    </row>
    <row r="41" spans="1:12" x14ac:dyDescent="0.25">
      <c r="A41" s="18">
        <v>36</v>
      </c>
      <c r="B41" s="19" t="s">
        <v>10</v>
      </c>
      <c r="C41" s="20">
        <v>44525</v>
      </c>
      <c r="D41" s="19">
        <v>3000</v>
      </c>
      <c r="E41" s="23" t="s">
        <v>102</v>
      </c>
      <c r="F41" s="19">
        <v>2.4790000000000001</v>
      </c>
      <c r="G41" s="19">
        <v>9999</v>
      </c>
      <c r="H41" s="19">
        <v>2.4809999999999999</v>
      </c>
      <c r="I41" s="19" t="s">
        <v>81</v>
      </c>
      <c r="J41" s="19" t="s">
        <v>82</v>
      </c>
      <c r="K41" s="19">
        <v>2021</v>
      </c>
      <c r="L41" s="19" t="s">
        <v>23</v>
      </c>
    </row>
    <row r="42" spans="1:12" x14ac:dyDescent="0.25">
      <c r="A42" s="18">
        <v>37</v>
      </c>
      <c r="B42" s="19" t="s">
        <v>10</v>
      </c>
      <c r="C42" s="20">
        <v>44525</v>
      </c>
      <c r="D42" s="19">
        <v>3000</v>
      </c>
      <c r="E42" s="23" t="s">
        <v>87</v>
      </c>
      <c r="F42" s="19">
        <v>2.4569999999999999</v>
      </c>
      <c r="G42" s="19">
        <v>9999</v>
      </c>
      <c r="H42" s="19">
        <v>2.4590000000000001</v>
      </c>
      <c r="I42" s="19" t="s">
        <v>81</v>
      </c>
      <c r="J42" s="19" t="s">
        <v>82</v>
      </c>
      <c r="K42" s="19">
        <v>2021</v>
      </c>
      <c r="L42" s="19" t="s">
        <v>23</v>
      </c>
    </row>
    <row r="43" spans="1:12" x14ac:dyDescent="0.25">
      <c r="A43" s="18">
        <v>38</v>
      </c>
      <c r="B43" s="19" t="s">
        <v>10</v>
      </c>
      <c r="C43" s="20">
        <v>44525</v>
      </c>
      <c r="D43" s="19">
        <v>3000</v>
      </c>
      <c r="E43" s="23" t="s">
        <v>88</v>
      </c>
      <c r="F43" s="19">
        <v>2.5150000000000001</v>
      </c>
      <c r="G43" s="19">
        <v>9999</v>
      </c>
      <c r="H43" s="19">
        <v>2.5169999999999999</v>
      </c>
      <c r="I43" s="19" t="s">
        <v>81</v>
      </c>
      <c r="J43" s="19" t="s">
        <v>82</v>
      </c>
      <c r="K43" s="19">
        <v>2021</v>
      </c>
      <c r="L43" s="19" t="s">
        <v>23</v>
      </c>
    </row>
    <row r="44" spans="1:12" x14ac:dyDescent="0.25">
      <c r="A44" s="18">
        <v>39</v>
      </c>
      <c r="B44" s="19" t="s">
        <v>10</v>
      </c>
      <c r="C44" s="20">
        <v>44525</v>
      </c>
      <c r="D44" s="19">
        <v>3000</v>
      </c>
      <c r="E44" s="23" t="s">
        <v>89</v>
      </c>
      <c r="F44" s="19">
        <v>2.4750000000000001</v>
      </c>
      <c r="G44" s="19">
        <v>9999</v>
      </c>
      <c r="H44" s="19">
        <v>2.4769999999999999</v>
      </c>
      <c r="I44" s="19" t="s">
        <v>81</v>
      </c>
      <c r="J44" s="19" t="s">
        <v>82</v>
      </c>
      <c r="K44" s="19">
        <v>2021</v>
      </c>
      <c r="L44" s="19" t="s">
        <v>23</v>
      </c>
    </row>
    <row r="45" spans="1:12" x14ac:dyDescent="0.25">
      <c r="A45" s="18">
        <v>40</v>
      </c>
      <c r="B45" s="19" t="s">
        <v>10</v>
      </c>
      <c r="C45" s="20">
        <v>44525</v>
      </c>
      <c r="D45" s="19">
        <v>3000</v>
      </c>
      <c r="E45" s="23" t="s">
        <v>92</v>
      </c>
      <c r="F45" s="19">
        <v>2.4870000000000001</v>
      </c>
      <c r="G45" s="19">
        <v>9999</v>
      </c>
      <c r="H45" s="19">
        <v>2.4889999999999999</v>
      </c>
      <c r="I45" s="19" t="s">
        <v>81</v>
      </c>
      <c r="J45" s="19" t="s">
        <v>82</v>
      </c>
      <c r="K45" s="19">
        <v>2021</v>
      </c>
      <c r="L45" s="19" t="s">
        <v>23</v>
      </c>
    </row>
    <row r="46" spans="1:12" x14ac:dyDescent="0.25">
      <c r="A46" s="18">
        <v>41</v>
      </c>
      <c r="B46" s="19" t="s">
        <v>10</v>
      </c>
      <c r="C46" s="20">
        <v>44525</v>
      </c>
      <c r="D46" s="19">
        <v>3000</v>
      </c>
      <c r="E46" s="23" t="s">
        <v>103</v>
      </c>
      <c r="F46" s="19">
        <v>2.3940000000000001</v>
      </c>
      <c r="G46" s="19">
        <v>9999</v>
      </c>
      <c r="H46" s="19">
        <v>2.3959999999999999</v>
      </c>
      <c r="I46" s="19" t="s">
        <v>81</v>
      </c>
      <c r="J46" s="19" t="s">
        <v>82</v>
      </c>
      <c r="K46" s="19">
        <v>2021</v>
      </c>
      <c r="L46" s="19" t="s">
        <v>23</v>
      </c>
    </row>
    <row r="47" spans="1:12" x14ac:dyDescent="0.25">
      <c r="A47" s="18">
        <v>42</v>
      </c>
      <c r="B47" s="19" t="s">
        <v>10</v>
      </c>
      <c r="C47" s="20">
        <v>44525</v>
      </c>
      <c r="D47" s="19">
        <v>3001</v>
      </c>
      <c r="E47" s="23" t="s">
        <v>80</v>
      </c>
      <c r="F47" s="19">
        <v>2.488</v>
      </c>
      <c r="G47" s="19">
        <v>9999</v>
      </c>
      <c r="H47" s="19">
        <v>2.4900000000000002</v>
      </c>
      <c r="I47" s="19" t="s">
        <v>81</v>
      </c>
      <c r="J47" s="19" t="s">
        <v>82</v>
      </c>
      <c r="K47" s="19">
        <v>2021</v>
      </c>
      <c r="L47" s="19" t="s">
        <v>23</v>
      </c>
    </row>
    <row r="48" spans="1:12" x14ac:dyDescent="0.25">
      <c r="A48" s="18">
        <v>43</v>
      </c>
      <c r="B48" s="19" t="s">
        <v>10</v>
      </c>
      <c r="C48" s="20">
        <v>44525</v>
      </c>
      <c r="D48" s="19">
        <v>3001</v>
      </c>
      <c r="E48" s="23" t="s">
        <v>94</v>
      </c>
      <c r="F48" s="19">
        <v>2.4529999999999998</v>
      </c>
      <c r="G48" s="19">
        <v>9999</v>
      </c>
      <c r="H48" s="19">
        <v>2.4550000000000001</v>
      </c>
      <c r="I48" s="19" t="s">
        <v>81</v>
      </c>
      <c r="J48" s="19" t="s">
        <v>82</v>
      </c>
      <c r="K48" s="19">
        <v>2021</v>
      </c>
      <c r="L48" s="19" t="s">
        <v>23</v>
      </c>
    </row>
    <row r="49" spans="1:12" x14ac:dyDescent="0.25">
      <c r="A49" s="18">
        <v>44</v>
      </c>
      <c r="B49" s="19" t="s">
        <v>10</v>
      </c>
      <c r="C49" s="20">
        <v>44525</v>
      </c>
      <c r="D49" s="19">
        <v>3001</v>
      </c>
      <c r="E49" s="23" t="s">
        <v>85</v>
      </c>
      <c r="F49" s="19">
        <v>2.4769999999999999</v>
      </c>
      <c r="G49" s="19">
        <v>9999</v>
      </c>
      <c r="H49" s="19">
        <v>2.4790000000000001</v>
      </c>
      <c r="I49" s="19" t="s">
        <v>81</v>
      </c>
      <c r="J49" s="19" t="s">
        <v>82</v>
      </c>
      <c r="K49" s="19">
        <v>2021</v>
      </c>
      <c r="L49" s="19" t="s">
        <v>23</v>
      </c>
    </row>
    <row r="50" spans="1:12" x14ac:dyDescent="0.25">
      <c r="A50" s="18">
        <v>45</v>
      </c>
      <c r="B50" s="19" t="s">
        <v>10</v>
      </c>
      <c r="C50" s="20">
        <v>44525</v>
      </c>
      <c r="D50" s="19">
        <v>3001</v>
      </c>
      <c r="E50" s="23" t="s">
        <v>95</v>
      </c>
      <c r="F50" s="19">
        <v>2.4820000000000002</v>
      </c>
      <c r="G50" s="19">
        <v>9999</v>
      </c>
      <c r="H50" s="19">
        <v>2.484</v>
      </c>
      <c r="I50" s="19" t="s">
        <v>81</v>
      </c>
      <c r="J50" s="19" t="s">
        <v>82</v>
      </c>
      <c r="K50" s="19">
        <v>2021</v>
      </c>
      <c r="L50" s="19" t="s">
        <v>23</v>
      </c>
    </row>
    <row r="51" spans="1:12" x14ac:dyDescent="0.25">
      <c r="A51" s="18">
        <v>46</v>
      </c>
      <c r="B51" s="19" t="s">
        <v>10</v>
      </c>
      <c r="C51" s="20">
        <v>44525</v>
      </c>
      <c r="D51" s="19">
        <v>3001</v>
      </c>
      <c r="E51" s="23" t="s">
        <v>86</v>
      </c>
      <c r="F51" s="19">
        <v>2.4940000000000002</v>
      </c>
      <c r="G51" s="19">
        <v>9999</v>
      </c>
      <c r="H51" s="19">
        <v>2.496</v>
      </c>
      <c r="I51" s="19" t="s">
        <v>81</v>
      </c>
      <c r="J51" s="19" t="s">
        <v>82</v>
      </c>
      <c r="K51" s="19">
        <v>2021</v>
      </c>
      <c r="L51" s="19" t="s">
        <v>23</v>
      </c>
    </row>
    <row r="52" spans="1:12" x14ac:dyDescent="0.25">
      <c r="A52" s="18">
        <v>47</v>
      </c>
      <c r="B52" s="19" t="s">
        <v>10</v>
      </c>
      <c r="C52" s="20">
        <v>44525</v>
      </c>
      <c r="D52" s="19">
        <v>3001</v>
      </c>
      <c r="E52" s="23" t="s">
        <v>96</v>
      </c>
      <c r="F52" s="19">
        <v>2.5009999999999999</v>
      </c>
      <c r="G52" s="19">
        <v>9999</v>
      </c>
      <c r="H52" s="19">
        <v>2.5030000000000001</v>
      </c>
      <c r="I52" s="19" t="s">
        <v>81</v>
      </c>
      <c r="J52" s="19" t="s">
        <v>82</v>
      </c>
      <c r="K52" s="19">
        <v>2021</v>
      </c>
      <c r="L52" s="19" t="s">
        <v>23</v>
      </c>
    </row>
    <row r="53" spans="1:12" x14ac:dyDescent="0.25">
      <c r="A53" s="18">
        <v>48</v>
      </c>
      <c r="B53" s="19" t="s">
        <v>10</v>
      </c>
      <c r="C53" s="20">
        <v>44525</v>
      </c>
      <c r="D53" s="19">
        <v>3001</v>
      </c>
      <c r="E53" s="23" t="s">
        <v>97</v>
      </c>
      <c r="F53" s="19">
        <v>2.4580000000000002</v>
      </c>
      <c r="G53" s="19">
        <v>9999</v>
      </c>
      <c r="H53" s="19">
        <v>2.46</v>
      </c>
      <c r="I53" s="19" t="s">
        <v>81</v>
      </c>
      <c r="J53" s="19" t="s">
        <v>82</v>
      </c>
      <c r="K53" s="19">
        <v>2021</v>
      </c>
      <c r="L53" s="19" t="s">
        <v>23</v>
      </c>
    </row>
    <row r="54" spans="1:12" x14ac:dyDescent="0.25">
      <c r="A54" s="18">
        <v>49</v>
      </c>
      <c r="B54" s="19" t="s">
        <v>10</v>
      </c>
      <c r="C54" s="20">
        <v>44525</v>
      </c>
      <c r="D54" s="19">
        <v>3001</v>
      </c>
      <c r="E54" s="23" t="s">
        <v>104</v>
      </c>
      <c r="F54" s="19">
        <v>2.4550000000000001</v>
      </c>
      <c r="G54" s="19">
        <v>9999</v>
      </c>
      <c r="H54" s="19">
        <v>2.4569999999999999</v>
      </c>
      <c r="I54" s="19" t="s">
        <v>81</v>
      </c>
      <c r="J54" s="19" t="s">
        <v>82</v>
      </c>
      <c r="K54" s="19">
        <v>2021</v>
      </c>
      <c r="L54" s="19" t="s">
        <v>23</v>
      </c>
    </row>
    <row r="55" spans="1:12" x14ac:dyDescent="0.25">
      <c r="A55" s="18">
        <v>50</v>
      </c>
      <c r="B55" s="19" t="s">
        <v>10</v>
      </c>
      <c r="C55" s="20">
        <v>44525</v>
      </c>
      <c r="D55" s="19">
        <v>3001</v>
      </c>
      <c r="E55" s="23" t="s">
        <v>105</v>
      </c>
      <c r="F55" s="19">
        <v>2.456</v>
      </c>
      <c r="G55" s="19">
        <v>9999</v>
      </c>
      <c r="H55" s="19">
        <v>2.4580000000000002</v>
      </c>
      <c r="I55" s="19" t="s">
        <v>81</v>
      </c>
      <c r="J55" s="19" t="s">
        <v>82</v>
      </c>
      <c r="K55" s="19">
        <v>2021</v>
      </c>
      <c r="L55" s="19" t="s">
        <v>23</v>
      </c>
    </row>
    <row r="56" spans="1:12" x14ac:dyDescent="0.25">
      <c r="A56" s="18">
        <v>51</v>
      </c>
      <c r="B56" s="19" t="s">
        <v>10</v>
      </c>
      <c r="C56" s="20">
        <v>44525</v>
      </c>
      <c r="D56" s="19">
        <v>3001</v>
      </c>
      <c r="E56" s="23" t="s">
        <v>101</v>
      </c>
      <c r="F56" s="19">
        <v>2.4220000000000002</v>
      </c>
      <c r="G56" s="19">
        <v>9999</v>
      </c>
      <c r="H56" s="19">
        <v>2.4239999999999999</v>
      </c>
      <c r="I56" s="19" t="s">
        <v>81</v>
      </c>
      <c r="J56" s="19" t="s">
        <v>82</v>
      </c>
      <c r="K56" s="19">
        <v>2021</v>
      </c>
      <c r="L56" s="19" t="s">
        <v>23</v>
      </c>
    </row>
    <row r="57" spans="1:12" x14ac:dyDescent="0.25">
      <c r="A57" s="18">
        <v>52</v>
      </c>
      <c r="B57" s="19" t="s">
        <v>10</v>
      </c>
      <c r="C57" s="20">
        <v>44525</v>
      </c>
      <c r="D57" s="19">
        <v>3001</v>
      </c>
      <c r="E57" s="23" t="s">
        <v>102</v>
      </c>
      <c r="F57" s="19">
        <v>2.4830000000000001</v>
      </c>
      <c r="G57" s="19">
        <v>9999</v>
      </c>
      <c r="H57" s="19">
        <v>2.4849999999999999</v>
      </c>
      <c r="I57" s="19" t="s">
        <v>81</v>
      </c>
      <c r="J57" s="19" t="s">
        <v>82</v>
      </c>
      <c r="K57" s="19">
        <v>2021</v>
      </c>
      <c r="L57" s="19" t="s">
        <v>23</v>
      </c>
    </row>
    <row r="58" spans="1:12" x14ac:dyDescent="0.25">
      <c r="A58" s="18">
        <v>53</v>
      </c>
      <c r="B58" s="19" t="s">
        <v>10</v>
      </c>
      <c r="C58" s="20">
        <v>44525</v>
      </c>
      <c r="D58" s="19">
        <v>3001</v>
      </c>
      <c r="E58" s="23" t="s">
        <v>88</v>
      </c>
      <c r="F58" s="19">
        <v>2.4870000000000001</v>
      </c>
      <c r="G58" s="19">
        <v>9999</v>
      </c>
      <c r="H58" s="19">
        <v>2.4889999999999999</v>
      </c>
      <c r="I58" s="19" t="s">
        <v>81</v>
      </c>
      <c r="J58" s="19" t="s">
        <v>82</v>
      </c>
      <c r="K58" s="19">
        <v>2021</v>
      </c>
      <c r="L58" s="19" t="s">
        <v>23</v>
      </c>
    </row>
    <row r="59" spans="1:12" x14ac:dyDescent="0.25">
      <c r="A59" s="18">
        <v>54</v>
      </c>
      <c r="B59" s="19" t="s">
        <v>10</v>
      </c>
      <c r="C59" s="20">
        <v>44525</v>
      </c>
      <c r="D59" s="19">
        <v>3001</v>
      </c>
      <c r="E59" s="23" t="s">
        <v>89</v>
      </c>
      <c r="F59" s="19">
        <v>2.4239999999999999</v>
      </c>
      <c r="G59" s="19">
        <v>9999</v>
      </c>
      <c r="H59" s="19">
        <v>2.4260000000000002</v>
      </c>
      <c r="I59" s="19" t="s">
        <v>81</v>
      </c>
      <c r="J59" s="19" t="s">
        <v>82</v>
      </c>
      <c r="K59" s="19">
        <v>2021</v>
      </c>
      <c r="L59" s="19" t="s">
        <v>23</v>
      </c>
    </row>
    <row r="60" spans="1:12" x14ac:dyDescent="0.25">
      <c r="A60" s="18">
        <v>55</v>
      </c>
      <c r="B60" s="19" t="s">
        <v>10</v>
      </c>
      <c r="C60" s="20">
        <v>44525</v>
      </c>
      <c r="D60" s="19">
        <v>3001</v>
      </c>
      <c r="E60" s="23" t="s">
        <v>99</v>
      </c>
      <c r="F60" s="19">
        <v>2.5030000000000001</v>
      </c>
      <c r="G60" s="19">
        <v>9999</v>
      </c>
      <c r="H60" s="19">
        <v>2.5049999999999999</v>
      </c>
      <c r="I60" s="19" t="s">
        <v>81</v>
      </c>
      <c r="J60" s="19" t="s">
        <v>82</v>
      </c>
      <c r="K60" s="19">
        <v>2021</v>
      </c>
      <c r="L60" s="19" t="s">
        <v>23</v>
      </c>
    </row>
    <row r="61" spans="1:12" x14ac:dyDescent="0.25">
      <c r="A61" s="18">
        <v>56</v>
      </c>
      <c r="B61" s="19" t="s">
        <v>10</v>
      </c>
      <c r="C61" s="20">
        <v>44525</v>
      </c>
      <c r="D61" s="19">
        <v>3001</v>
      </c>
      <c r="E61" s="23" t="s">
        <v>90</v>
      </c>
      <c r="F61" s="19">
        <v>2.4460000000000002</v>
      </c>
      <c r="G61" s="19">
        <v>9999</v>
      </c>
      <c r="H61" s="19">
        <v>2.448</v>
      </c>
      <c r="I61" s="19" t="s">
        <v>81</v>
      </c>
      <c r="J61" s="19" t="s">
        <v>82</v>
      </c>
      <c r="K61" s="19">
        <v>2021</v>
      </c>
      <c r="L61" s="19" t="s">
        <v>23</v>
      </c>
    </row>
    <row r="62" spans="1:12" x14ac:dyDescent="0.25">
      <c r="A62" s="18">
        <v>57</v>
      </c>
      <c r="B62" s="19" t="s">
        <v>10</v>
      </c>
      <c r="C62" s="20">
        <v>44525</v>
      </c>
      <c r="D62" s="19">
        <v>3001</v>
      </c>
      <c r="E62" s="23" t="s">
        <v>106</v>
      </c>
      <c r="F62" s="19">
        <v>2.4609999999999999</v>
      </c>
      <c r="G62" s="19">
        <v>9999</v>
      </c>
      <c r="H62" s="19">
        <v>2.4630000000000001</v>
      </c>
      <c r="I62" s="19" t="s">
        <v>81</v>
      </c>
      <c r="J62" s="19" t="s">
        <v>82</v>
      </c>
      <c r="K62" s="19">
        <v>2021</v>
      </c>
      <c r="L62" s="19" t="s">
        <v>23</v>
      </c>
    </row>
    <row r="63" spans="1:12" x14ac:dyDescent="0.25">
      <c r="A63" s="18">
        <v>58</v>
      </c>
      <c r="B63" s="19" t="s">
        <v>10</v>
      </c>
      <c r="C63" s="20">
        <v>44525</v>
      </c>
      <c r="D63" s="19">
        <v>3001</v>
      </c>
      <c r="E63" s="23" t="s">
        <v>91</v>
      </c>
      <c r="F63" s="19">
        <v>2.4390000000000001</v>
      </c>
      <c r="G63" s="19">
        <v>9999</v>
      </c>
      <c r="H63" s="19">
        <v>2.4409999999999998</v>
      </c>
      <c r="I63" s="19" t="s">
        <v>81</v>
      </c>
      <c r="J63" s="19" t="s">
        <v>82</v>
      </c>
      <c r="K63" s="19">
        <v>2021</v>
      </c>
      <c r="L63" s="19" t="s">
        <v>23</v>
      </c>
    </row>
    <row r="64" spans="1:12" x14ac:dyDescent="0.25">
      <c r="A64" s="18">
        <v>59</v>
      </c>
      <c r="B64" s="19" t="s">
        <v>10</v>
      </c>
      <c r="C64" s="20">
        <v>44525</v>
      </c>
      <c r="D64" s="19">
        <v>3001</v>
      </c>
      <c r="E64" s="23" t="s">
        <v>92</v>
      </c>
      <c r="F64" s="19">
        <v>2.4700000000000002</v>
      </c>
      <c r="G64" s="19">
        <v>9999</v>
      </c>
      <c r="H64" s="19">
        <v>2.472</v>
      </c>
      <c r="I64" s="19" t="s">
        <v>81</v>
      </c>
      <c r="J64" s="19" t="s">
        <v>82</v>
      </c>
      <c r="K64" s="19">
        <v>2021</v>
      </c>
      <c r="L64" s="19" t="s">
        <v>23</v>
      </c>
    </row>
    <row r="65" spans="1:12" x14ac:dyDescent="0.25">
      <c r="A65" s="18">
        <v>60</v>
      </c>
      <c r="B65" s="19" t="s">
        <v>10</v>
      </c>
      <c r="C65" s="20">
        <v>44525</v>
      </c>
      <c r="D65" s="19">
        <v>3001</v>
      </c>
      <c r="E65" s="23" t="s">
        <v>100</v>
      </c>
      <c r="F65" s="19">
        <v>2.4750000000000001</v>
      </c>
      <c r="G65" s="19">
        <v>9999</v>
      </c>
      <c r="H65" s="19">
        <v>2.4769999999999999</v>
      </c>
      <c r="I65" s="19" t="s">
        <v>81</v>
      </c>
      <c r="J65" s="19" t="s">
        <v>82</v>
      </c>
      <c r="K65" s="19">
        <v>2021</v>
      </c>
      <c r="L65" s="19" t="s">
        <v>23</v>
      </c>
    </row>
    <row r="66" spans="1:12" x14ac:dyDescent="0.25">
      <c r="A66" s="18">
        <v>61</v>
      </c>
      <c r="B66" s="19" t="s">
        <v>10</v>
      </c>
      <c r="C66" s="20">
        <v>44525</v>
      </c>
      <c r="D66" s="19">
        <v>3001</v>
      </c>
      <c r="E66" s="23" t="s">
        <v>107</v>
      </c>
      <c r="F66" s="19">
        <v>2.472</v>
      </c>
      <c r="G66" s="19">
        <v>9999</v>
      </c>
      <c r="H66" s="19">
        <v>2.4740000000000002</v>
      </c>
      <c r="I66" s="19" t="s">
        <v>81</v>
      </c>
      <c r="J66" s="19" t="s">
        <v>82</v>
      </c>
      <c r="K66" s="19">
        <v>2021</v>
      </c>
      <c r="L66" s="19" t="s">
        <v>23</v>
      </c>
    </row>
    <row r="67" spans="1:12" x14ac:dyDescent="0.25">
      <c r="A67" s="18">
        <v>62</v>
      </c>
      <c r="B67" s="19" t="s">
        <v>10</v>
      </c>
      <c r="C67" s="20">
        <v>44525</v>
      </c>
      <c r="D67" s="19">
        <v>3001</v>
      </c>
      <c r="E67" s="23" t="s">
        <v>93</v>
      </c>
      <c r="F67" s="19">
        <v>2.5190000000000001</v>
      </c>
      <c r="G67" s="19">
        <v>9999</v>
      </c>
      <c r="H67" s="19">
        <v>2.5209999999999999</v>
      </c>
      <c r="I67" s="19" t="s">
        <v>81</v>
      </c>
      <c r="J67" s="19" t="s">
        <v>82</v>
      </c>
      <c r="K67" s="19">
        <v>2021</v>
      </c>
      <c r="L67" s="19" t="s">
        <v>23</v>
      </c>
    </row>
    <row r="68" spans="1:12" x14ac:dyDescent="0.25">
      <c r="A68" s="18">
        <v>63</v>
      </c>
      <c r="B68" s="19" t="s">
        <v>10</v>
      </c>
      <c r="C68" s="20">
        <v>44525</v>
      </c>
      <c r="D68" s="19">
        <v>3001</v>
      </c>
      <c r="E68" s="23" t="s">
        <v>103</v>
      </c>
      <c r="F68" s="19">
        <v>2.4390000000000001</v>
      </c>
      <c r="G68" s="19">
        <v>9999</v>
      </c>
      <c r="H68" s="19">
        <v>2.4409999999999998</v>
      </c>
      <c r="I68" s="19" t="s">
        <v>81</v>
      </c>
      <c r="J68" s="19" t="s">
        <v>82</v>
      </c>
      <c r="K68" s="19">
        <v>2021</v>
      </c>
      <c r="L68" s="19" t="s">
        <v>23</v>
      </c>
    </row>
    <row r="69" spans="1:12" x14ac:dyDescent="0.25">
      <c r="A69" s="18">
        <v>64</v>
      </c>
      <c r="B69" s="19" t="s">
        <v>10</v>
      </c>
      <c r="C69" s="20">
        <v>44525</v>
      </c>
      <c r="D69" s="19">
        <v>3002</v>
      </c>
      <c r="E69" s="23" t="s">
        <v>108</v>
      </c>
      <c r="F69" s="19">
        <v>2.472</v>
      </c>
      <c r="G69" s="19">
        <v>9999</v>
      </c>
      <c r="H69" s="19">
        <v>2.4740000000000002</v>
      </c>
      <c r="I69" s="19" t="s">
        <v>81</v>
      </c>
      <c r="J69" s="19" t="s">
        <v>82</v>
      </c>
      <c r="K69" s="19">
        <v>2021</v>
      </c>
      <c r="L69" s="19" t="s">
        <v>23</v>
      </c>
    </row>
    <row r="70" spans="1:12" x14ac:dyDescent="0.25">
      <c r="A70" s="18">
        <v>65</v>
      </c>
      <c r="B70" s="19" t="s">
        <v>10</v>
      </c>
      <c r="C70" s="20">
        <v>44525</v>
      </c>
      <c r="D70" s="19">
        <v>3002</v>
      </c>
      <c r="E70" s="23" t="s">
        <v>80</v>
      </c>
      <c r="F70" s="19">
        <v>2.5329999999999999</v>
      </c>
      <c r="G70" s="19">
        <v>9999</v>
      </c>
      <c r="H70" s="19">
        <v>2.5350000000000001</v>
      </c>
      <c r="I70" s="19" t="s">
        <v>81</v>
      </c>
      <c r="J70" s="19" t="s">
        <v>82</v>
      </c>
      <c r="K70" s="19">
        <v>2021</v>
      </c>
      <c r="L70" s="19" t="s">
        <v>23</v>
      </c>
    </row>
    <row r="71" spans="1:12" x14ac:dyDescent="0.25">
      <c r="A71" s="18">
        <v>66</v>
      </c>
      <c r="B71" s="19" t="s">
        <v>10</v>
      </c>
      <c r="C71" s="20">
        <v>44525</v>
      </c>
      <c r="D71" s="19">
        <v>3002</v>
      </c>
      <c r="E71" s="23" t="s">
        <v>83</v>
      </c>
      <c r="F71" s="19">
        <v>2.3980000000000001</v>
      </c>
      <c r="G71" s="19">
        <v>9999</v>
      </c>
      <c r="H71" s="19">
        <v>2.4</v>
      </c>
      <c r="I71" s="19" t="s">
        <v>81</v>
      </c>
      <c r="J71" s="19" t="s">
        <v>82</v>
      </c>
      <c r="K71" s="19">
        <v>2021</v>
      </c>
      <c r="L71" s="19" t="s">
        <v>23</v>
      </c>
    </row>
    <row r="72" spans="1:12" x14ac:dyDescent="0.25">
      <c r="A72" s="18">
        <v>67</v>
      </c>
      <c r="B72" s="19" t="s">
        <v>10</v>
      </c>
      <c r="C72" s="20">
        <v>44525</v>
      </c>
      <c r="D72" s="19">
        <v>3002</v>
      </c>
      <c r="E72" s="23" t="s">
        <v>94</v>
      </c>
      <c r="F72" s="19">
        <v>2.4569999999999999</v>
      </c>
      <c r="G72" s="19">
        <v>9999</v>
      </c>
      <c r="H72" s="19">
        <v>2.4590000000000001</v>
      </c>
      <c r="I72" s="19" t="s">
        <v>81</v>
      </c>
      <c r="J72" s="19" t="s">
        <v>82</v>
      </c>
      <c r="K72" s="19">
        <v>2021</v>
      </c>
      <c r="L72" s="19" t="s">
        <v>23</v>
      </c>
    </row>
    <row r="73" spans="1:12" x14ac:dyDescent="0.25">
      <c r="A73" s="18">
        <v>68</v>
      </c>
      <c r="B73" s="19" t="s">
        <v>10</v>
      </c>
      <c r="C73" s="20">
        <v>44525</v>
      </c>
      <c r="D73" s="19">
        <v>3002</v>
      </c>
      <c r="E73" s="23" t="s">
        <v>85</v>
      </c>
      <c r="F73" s="19">
        <v>2.4900000000000002</v>
      </c>
      <c r="G73" s="19">
        <v>9999</v>
      </c>
      <c r="H73" s="19">
        <v>2.492</v>
      </c>
      <c r="I73" s="19" t="s">
        <v>81</v>
      </c>
      <c r="J73" s="19" t="s">
        <v>82</v>
      </c>
      <c r="K73" s="19">
        <v>2021</v>
      </c>
      <c r="L73" s="19" t="s">
        <v>23</v>
      </c>
    </row>
    <row r="74" spans="1:12" x14ac:dyDescent="0.25">
      <c r="A74" s="18">
        <v>69</v>
      </c>
      <c r="B74" s="19" t="s">
        <v>10</v>
      </c>
      <c r="C74" s="20">
        <v>44525</v>
      </c>
      <c r="D74" s="19">
        <v>3002</v>
      </c>
      <c r="E74" s="23" t="s">
        <v>95</v>
      </c>
      <c r="F74" s="19">
        <v>2.448</v>
      </c>
      <c r="G74" s="19">
        <v>9999</v>
      </c>
      <c r="H74" s="19">
        <v>2.4500000000000002</v>
      </c>
      <c r="I74" s="19" t="s">
        <v>81</v>
      </c>
      <c r="J74" s="19" t="s">
        <v>82</v>
      </c>
      <c r="K74" s="19">
        <v>2021</v>
      </c>
      <c r="L74" s="19" t="s">
        <v>23</v>
      </c>
    </row>
    <row r="75" spans="1:12" x14ac:dyDescent="0.25">
      <c r="A75" s="18">
        <v>70</v>
      </c>
      <c r="B75" s="19" t="s">
        <v>10</v>
      </c>
      <c r="C75" s="20">
        <v>44525</v>
      </c>
      <c r="D75" s="19">
        <v>3002</v>
      </c>
      <c r="E75" s="23" t="s">
        <v>97</v>
      </c>
      <c r="F75" s="19">
        <v>2.5099999999999998</v>
      </c>
      <c r="G75" s="19">
        <v>9999</v>
      </c>
      <c r="H75" s="19">
        <v>2.512</v>
      </c>
      <c r="I75" s="19" t="s">
        <v>81</v>
      </c>
      <c r="J75" s="19" t="s">
        <v>82</v>
      </c>
      <c r="K75" s="19">
        <v>2021</v>
      </c>
      <c r="L75" s="19" t="s">
        <v>23</v>
      </c>
    </row>
    <row r="76" spans="1:12" x14ac:dyDescent="0.25">
      <c r="A76" s="18">
        <v>71</v>
      </c>
      <c r="B76" s="19" t="s">
        <v>10</v>
      </c>
      <c r="C76" s="20">
        <v>44525</v>
      </c>
      <c r="D76" s="19">
        <v>3002</v>
      </c>
      <c r="E76" s="23" t="s">
        <v>105</v>
      </c>
      <c r="F76" s="19">
        <v>2.4809999999999999</v>
      </c>
      <c r="G76" s="19">
        <v>9999</v>
      </c>
      <c r="H76" s="19">
        <v>2.4830000000000001</v>
      </c>
      <c r="I76" s="19" t="s">
        <v>81</v>
      </c>
      <c r="J76" s="19" t="s">
        <v>82</v>
      </c>
      <c r="K76" s="19">
        <v>2021</v>
      </c>
      <c r="L76" s="19" t="s">
        <v>23</v>
      </c>
    </row>
    <row r="77" spans="1:12" x14ac:dyDescent="0.25">
      <c r="A77" s="18">
        <v>72</v>
      </c>
      <c r="B77" s="19" t="s">
        <v>10</v>
      </c>
      <c r="C77" s="20">
        <v>44525</v>
      </c>
      <c r="D77" s="19">
        <v>3002</v>
      </c>
      <c r="E77" s="23" t="s">
        <v>101</v>
      </c>
      <c r="F77" s="19">
        <v>2.5329999999999999</v>
      </c>
      <c r="G77" s="19">
        <v>9999</v>
      </c>
      <c r="H77" s="19">
        <v>2.5350000000000001</v>
      </c>
      <c r="I77" s="19" t="s">
        <v>81</v>
      </c>
      <c r="J77" s="19" t="s">
        <v>82</v>
      </c>
      <c r="K77" s="19">
        <v>2021</v>
      </c>
      <c r="L77" s="19" t="s">
        <v>23</v>
      </c>
    </row>
    <row r="78" spans="1:12" x14ac:dyDescent="0.25">
      <c r="A78" s="18">
        <v>73</v>
      </c>
      <c r="B78" s="19" t="s">
        <v>10</v>
      </c>
      <c r="C78" s="20">
        <v>44525</v>
      </c>
      <c r="D78" s="19">
        <v>3002</v>
      </c>
      <c r="E78" s="23" t="s">
        <v>87</v>
      </c>
      <c r="F78" s="19">
        <v>2.5209999999999999</v>
      </c>
      <c r="G78" s="19">
        <v>9999</v>
      </c>
      <c r="H78" s="19">
        <v>2.5230000000000001</v>
      </c>
      <c r="I78" s="19" t="s">
        <v>81</v>
      </c>
      <c r="J78" s="19" t="s">
        <v>82</v>
      </c>
      <c r="K78" s="19">
        <v>2021</v>
      </c>
      <c r="L78" s="19" t="s">
        <v>23</v>
      </c>
    </row>
    <row r="79" spans="1:12" x14ac:dyDescent="0.25">
      <c r="A79" s="18">
        <v>74</v>
      </c>
      <c r="B79" s="19" t="s">
        <v>10</v>
      </c>
      <c r="C79" s="20">
        <v>44525</v>
      </c>
      <c r="D79" s="19">
        <v>3002</v>
      </c>
      <c r="E79" s="23" t="s">
        <v>99</v>
      </c>
      <c r="F79" s="19">
        <v>2.456</v>
      </c>
      <c r="G79" s="19">
        <v>9999</v>
      </c>
      <c r="H79" s="19">
        <v>2.4580000000000002</v>
      </c>
      <c r="I79" s="19" t="s">
        <v>81</v>
      </c>
      <c r="J79" s="19" t="s">
        <v>82</v>
      </c>
      <c r="K79" s="19">
        <v>2021</v>
      </c>
      <c r="L79" s="19" t="s">
        <v>23</v>
      </c>
    </row>
    <row r="80" spans="1:12" x14ac:dyDescent="0.25">
      <c r="A80" s="18">
        <v>75</v>
      </c>
      <c r="B80" s="19" t="s">
        <v>10</v>
      </c>
      <c r="C80" s="20">
        <v>44525</v>
      </c>
      <c r="D80" s="19">
        <v>3002</v>
      </c>
      <c r="E80" s="23" t="s">
        <v>90</v>
      </c>
      <c r="F80" s="19">
        <v>2.4569999999999999</v>
      </c>
      <c r="G80" s="19">
        <v>9999</v>
      </c>
      <c r="H80" s="19">
        <v>2.4590000000000001</v>
      </c>
      <c r="I80" s="19" t="s">
        <v>81</v>
      </c>
      <c r="J80" s="19" t="s">
        <v>82</v>
      </c>
      <c r="K80" s="19">
        <v>2021</v>
      </c>
      <c r="L80" s="19" t="s">
        <v>23</v>
      </c>
    </row>
    <row r="81" spans="1:12" x14ac:dyDescent="0.25">
      <c r="A81" s="18"/>
      <c r="B81" s="19"/>
      <c r="C81" s="19"/>
      <c r="D81" s="19"/>
      <c r="E81" s="19"/>
      <c r="F81" s="19"/>
      <c r="G81" s="19"/>
      <c r="H81" s="19"/>
      <c r="I81" s="19"/>
      <c r="J81" s="19"/>
      <c r="K81" s="19"/>
      <c r="L81" s="19"/>
    </row>
    <row r="82" spans="1:12" x14ac:dyDescent="0.25">
      <c r="A82" s="18"/>
      <c r="B82" s="19"/>
      <c r="C82" s="19"/>
      <c r="D82" s="19"/>
      <c r="E82" s="19"/>
      <c r="F82" s="19"/>
      <c r="G82" s="19"/>
      <c r="H82" s="19"/>
      <c r="I82" s="19"/>
      <c r="J82" s="19"/>
      <c r="K82" s="19"/>
      <c r="L82" s="19"/>
    </row>
    <row r="83" spans="1:12" x14ac:dyDescent="0.25">
      <c r="A83" s="18"/>
      <c r="B83" s="19"/>
      <c r="C83" s="19"/>
      <c r="D83" s="19"/>
      <c r="E83" s="19"/>
      <c r="F83" s="19"/>
      <c r="G83" s="19"/>
      <c r="H83" s="19"/>
      <c r="I83" s="19"/>
      <c r="J83" s="19"/>
      <c r="K83" s="19"/>
      <c r="L83" s="19"/>
    </row>
    <row r="84" spans="1:12" x14ac:dyDescent="0.25">
      <c r="A84" s="18"/>
      <c r="B84" s="19"/>
      <c r="C84" s="19"/>
      <c r="D84" s="19"/>
      <c r="E84" s="19"/>
      <c r="F84" s="19"/>
      <c r="G84" s="19"/>
      <c r="H84" s="19"/>
      <c r="I84" s="19"/>
      <c r="J84" s="19"/>
      <c r="K84" s="19"/>
      <c r="L84" s="19"/>
    </row>
    <row r="85" spans="1:12" x14ac:dyDescent="0.25">
      <c r="A85" s="18"/>
      <c r="B85" s="19"/>
      <c r="C85" s="19"/>
      <c r="D85" s="19"/>
      <c r="E85" s="19"/>
      <c r="F85" s="19"/>
      <c r="G85" s="19"/>
      <c r="H85" s="19"/>
      <c r="I85" s="19"/>
      <c r="J85" s="19"/>
      <c r="K85" s="19"/>
      <c r="L85" s="19"/>
    </row>
    <row r="86" spans="1:12" x14ac:dyDescent="0.25">
      <c r="A86" s="18"/>
      <c r="B86" s="19"/>
      <c r="C86" s="19"/>
      <c r="D86" s="19"/>
      <c r="E86" s="19"/>
      <c r="F86" s="19"/>
      <c r="G86" s="19"/>
      <c r="H86" s="19"/>
      <c r="I86" s="19"/>
      <c r="J86" s="19"/>
      <c r="K86" s="19"/>
      <c r="L86" s="19"/>
    </row>
    <row r="87" spans="1:12" x14ac:dyDescent="0.25">
      <c r="A87" s="18"/>
      <c r="B87" s="19"/>
      <c r="C87" s="19"/>
      <c r="D87" s="19"/>
      <c r="E87" s="19"/>
      <c r="F87" s="19"/>
      <c r="G87" s="19"/>
      <c r="H87" s="19"/>
      <c r="I87" s="19"/>
      <c r="J87" s="19"/>
      <c r="K87" s="19"/>
      <c r="L87" s="19"/>
    </row>
    <row r="88" spans="1:12" x14ac:dyDescent="0.25">
      <c r="A88" s="18"/>
      <c r="B88" s="19"/>
      <c r="C88" s="19"/>
      <c r="D88" s="19"/>
      <c r="E88" s="19"/>
      <c r="F88" s="19"/>
      <c r="G88" s="19"/>
      <c r="H88" s="19"/>
      <c r="I88" s="19"/>
      <c r="J88" s="19"/>
      <c r="K88" s="19"/>
      <c r="L88" s="19"/>
    </row>
    <row r="89" spans="1:12" x14ac:dyDescent="0.25">
      <c r="A89" s="18"/>
      <c r="B89" s="19"/>
      <c r="C89" s="19"/>
      <c r="D89" s="19"/>
      <c r="E89" s="19"/>
      <c r="F89" s="19"/>
      <c r="G89" s="19"/>
      <c r="H89" s="19"/>
      <c r="I89" s="19"/>
      <c r="J89" s="19"/>
      <c r="K89" s="19"/>
      <c r="L89" s="19"/>
    </row>
    <row r="90" spans="1:12" x14ac:dyDescent="0.25">
      <c r="A90" s="18"/>
      <c r="B90" s="19"/>
      <c r="C90" s="19"/>
      <c r="D90" s="19"/>
      <c r="E90" s="19"/>
      <c r="F90" s="19"/>
      <c r="G90" s="19"/>
      <c r="H90" s="19"/>
      <c r="I90" s="19"/>
      <c r="J90" s="19"/>
      <c r="K90" s="19"/>
      <c r="L90" s="19"/>
    </row>
    <row r="91" spans="1:12" x14ac:dyDescent="0.25">
      <c r="A91" s="18"/>
      <c r="B91" s="19"/>
      <c r="C91" s="19"/>
      <c r="D91" s="19"/>
      <c r="E91" s="19"/>
      <c r="F91" s="19"/>
      <c r="G91" s="19"/>
      <c r="H91" s="19"/>
      <c r="I91" s="19"/>
      <c r="J91" s="19"/>
      <c r="K91" s="19"/>
      <c r="L91" s="19"/>
    </row>
    <row r="92" spans="1:12" x14ac:dyDescent="0.25">
      <c r="A92" s="18"/>
      <c r="B92" s="19"/>
      <c r="C92" s="19"/>
      <c r="D92" s="19"/>
      <c r="E92" s="19"/>
      <c r="F92" s="19"/>
      <c r="G92" s="19"/>
      <c r="H92" s="19"/>
      <c r="I92" s="19"/>
      <c r="J92" s="19"/>
      <c r="K92" s="19"/>
      <c r="L92" s="19"/>
    </row>
    <row r="93" spans="1:12" x14ac:dyDescent="0.25">
      <c r="A93" s="18"/>
      <c r="B93" s="19"/>
      <c r="C93" s="19"/>
      <c r="D93" s="19"/>
      <c r="E93" s="19"/>
      <c r="F93" s="19"/>
      <c r="G93" s="19"/>
      <c r="H93" s="19"/>
      <c r="I93" s="19"/>
      <c r="J93" s="19"/>
      <c r="K93" s="19"/>
      <c r="L93" s="19"/>
    </row>
    <row r="94" spans="1:12" x14ac:dyDescent="0.25">
      <c r="A94" s="18"/>
      <c r="B94" s="19"/>
      <c r="C94" s="19"/>
      <c r="D94" s="19"/>
      <c r="E94" s="19"/>
      <c r="F94" s="19"/>
      <c r="G94" s="19"/>
      <c r="H94" s="19"/>
      <c r="I94" s="19"/>
      <c r="J94" s="19"/>
      <c r="K94" s="19"/>
      <c r="L94" s="19"/>
    </row>
    <row r="95" spans="1:12" x14ac:dyDescent="0.25">
      <c r="A95" s="18"/>
      <c r="B95" s="19"/>
      <c r="C95" s="19"/>
      <c r="D95" s="19"/>
      <c r="E95" s="19"/>
      <c r="F95" s="19"/>
      <c r="G95" s="19"/>
      <c r="H95" s="19"/>
      <c r="I95" s="19"/>
      <c r="J95" s="19"/>
      <c r="K95" s="19"/>
      <c r="L95" s="19"/>
    </row>
    <row r="96" spans="1:12" x14ac:dyDescent="0.25">
      <c r="A96" s="18"/>
      <c r="B96" s="19"/>
      <c r="C96" s="19"/>
      <c r="D96" s="19"/>
      <c r="E96" s="19"/>
      <c r="F96" s="19"/>
      <c r="G96" s="19"/>
      <c r="H96" s="19"/>
      <c r="I96" s="19"/>
      <c r="J96" s="19"/>
      <c r="K96" s="19"/>
      <c r="L96" s="19"/>
    </row>
    <row r="97" spans="1:12" x14ac:dyDescent="0.25">
      <c r="A97" s="18"/>
      <c r="B97" s="19"/>
      <c r="C97" s="19"/>
      <c r="D97" s="19"/>
      <c r="E97" s="19"/>
      <c r="F97" s="19"/>
      <c r="G97" s="19"/>
      <c r="H97" s="19"/>
      <c r="I97" s="19"/>
      <c r="J97" s="19"/>
      <c r="K97" s="19"/>
      <c r="L97" s="19"/>
    </row>
    <row r="98" spans="1:12" x14ac:dyDescent="0.25">
      <c r="A98" s="18"/>
      <c r="B98" s="19"/>
      <c r="C98" s="19"/>
      <c r="D98" s="19"/>
      <c r="E98" s="19"/>
      <c r="F98" s="19"/>
      <c r="G98" s="19"/>
      <c r="H98" s="19"/>
      <c r="I98" s="19"/>
      <c r="J98" s="19"/>
      <c r="K98" s="19"/>
      <c r="L98" s="19"/>
    </row>
    <row r="99" spans="1:12" x14ac:dyDescent="0.25">
      <c r="A99" s="18"/>
      <c r="B99" s="19"/>
      <c r="C99" s="19"/>
      <c r="D99" s="19"/>
      <c r="E99" s="19"/>
      <c r="F99" s="19"/>
      <c r="G99" s="19"/>
      <c r="H99" s="19"/>
      <c r="I99" s="19"/>
      <c r="J99" s="19"/>
      <c r="K99" s="19"/>
      <c r="L99" s="19"/>
    </row>
    <row r="100" spans="1:12" x14ac:dyDescent="0.25">
      <c r="A100" s="18"/>
      <c r="B100" s="19"/>
      <c r="C100" s="19"/>
      <c r="D100" s="19"/>
      <c r="E100" s="19"/>
      <c r="F100" s="19"/>
      <c r="G100" s="19"/>
      <c r="H100" s="19"/>
      <c r="I100" s="19"/>
      <c r="J100" s="19"/>
      <c r="K100" s="19"/>
      <c r="L100" s="19"/>
    </row>
    <row r="101" spans="1:12" x14ac:dyDescent="0.25">
      <c r="A101" s="18"/>
      <c r="B101" s="19"/>
      <c r="C101" s="19"/>
      <c r="D101" s="19"/>
      <c r="E101" s="19"/>
      <c r="F101" s="19"/>
      <c r="G101" s="19"/>
      <c r="H101" s="19"/>
      <c r="I101" s="19"/>
      <c r="J101" s="19"/>
      <c r="K101" s="19"/>
      <c r="L101" s="19"/>
    </row>
    <row r="102" spans="1:12" x14ac:dyDescent="0.25">
      <c r="A102" s="18"/>
      <c r="B102" s="19"/>
      <c r="C102" s="19"/>
      <c r="D102" s="19"/>
      <c r="E102" s="19"/>
      <c r="F102" s="19"/>
      <c r="G102" s="19"/>
      <c r="H102" s="19"/>
      <c r="I102" s="19"/>
      <c r="J102" s="19"/>
      <c r="K102" s="19"/>
      <c r="L102" s="19"/>
    </row>
    <row r="103" spans="1:12" x14ac:dyDescent="0.25">
      <c r="A103" s="18"/>
      <c r="B103" s="19"/>
      <c r="C103" s="19"/>
      <c r="D103" s="19"/>
      <c r="E103" s="19"/>
      <c r="F103" s="19"/>
      <c r="G103" s="19"/>
      <c r="H103" s="19"/>
      <c r="I103" s="19"/>
      <c r="J103" s="19"/>
      <c r="K103" s="19"/>
      <c r="L103" s="19"/>
    </row>
    <row r="104" spans="1:12" x14ac:dyDescent="0.25">
      <c r="A104" s="18"/>
      <c r="B104" s="19"/>
      <c r="C104" s="19"/>
      <c r="D104" s="19"/>
      <c r="E104" s="19"/>
      <c r="F104" s="19"/>
      <c r="G104" s="19"/>
      <c r="H104" s="19"/>
      <c r="I104" s="19"/>
      <c r="J104" s="19"/>
      <c r="K104" s="19"/>
      <c r="L104" s="19"/>
    </row>
    <row r="105" spans="1:12" x14ac:dyDescent="0.25">
      <c r="A105" s="18"/>
      <c r="B105" s="19"/>
      <c r="C105" s="19"/>
      <c r="D105" s="19"/>
      <c r="E105" s="19"/>
      <c r="F105" s="19"/>
      <c r="G105" s="19"/>
      <c r="H105" s="19"/>
      <c r="I105" s="19"/>
      <c r="J105" s="19"/>
      <c r="K105" s="19"/>
      <c r="L105" s="19"/>
    </row>
    <row r="106" spans="1:12" x14ac:dyDescent="0.25">
      <c r="A106" s="18"/>
      <c r="B106" s="19"/>
      <c r="C106" s="19"/>
      <c r="D106" s="19"/>
      <c r="E106" s="19"/>
      <c r="F106" s="19"/>
      <c r="G106" s="19"/>
      <c r="H106" s="19"/>
      <c r="I106" s="19"/>
      <c r="J106" s="19"/>
      <c r="K106" s="19"/>
      <c r="L106" s="19"/>
    </row>
    <row r="107" spans="1:12" x14ac:dyDescent="0.25">
      <c r="A107" s="18"/>
      <c r="B107" s="19"/>
      <c r="C107" s="19"/>
      <c r="D107" s="19"/>
      <c r="E107" s="19"/>
      <c r="F107" s="19"/>
      <c r="G107" s="19"/>
      <c r="H107" s="19"/>
      <c r="I107" s="19"/>
      <c r="J107" s="19"/>
      <c r="K107" s="19"/>
      <c r="L107" s="19"/>
    </row>
    <row r="108" spans="1:12" x14ac:dyDescent="0.25">
      <c r="A108" s="18"/>
      <c r="B108" s="19"/>
      <c r="C108" s="19"/>
      <c r="D108" s="19"/>
      <c r="E108" s="19"/>
      <c r="F108" s="19"/>
      <c r="G108" s="19"/>
      <c r="H108" s="19"/>
      <c r="I108" s="19"/>
      <c r="J108" s="19"/>
      <c r="K108" s="19"/>
      <c r="L108" s="19"/>
    </row>
    <row r="109" spans="1:12" x14ac:dyDescent="0.25">
      <c r="A109" s="18"/>
      <c r="B109" s="19"/>
      <c r="C109" s="19"/>
      <c r="D109" s="19"/>
      <c r="E109" s="19"/>
      <c r="F109" s="19"/>
      <c r="G109" s="19"/>
      <c r="H109" s="19"/>
      <c r="I109" s="19"/>
      <c r="J109" s="19"/>
      <c r="K109" s="19"/>
      <c r="L109" s="19"/>
    </row>
    <row r="110" spans="1:12" x14ac:dyDescent="0.25">
      <c r="A110" s="18"/>
      <c r="B110" s="19"/>
      <c r="C110" s="19"/>
      <c r="D110" s="19"/>
      <c r="E110" s="19"/>
      <c r="F110" s="19"/>
      <c r="G110" s="19"/>
      <c r="H110" s="19"/>
      <c r="I110" s="19"/>
      <c r="J110" s="19"/>
      <c r="K110" s="19"/>
      <c r="L110" s="19"/>
    </row>
    <row r="111" spans="1:12" x14ac:dyDescent="0.25">
      <c r="A111" s="18"/>
      <c r="B111" s="19"/>
      <c r="C111" s="19"/>
      <c r="D111" s="19"/>
      <c r="E111" s="19"/>
      <c r="F111" s="19"/>
      <c r="G111" s="19"/>
      <c r="H111" s="19"/>
      <c r="I111" s="19"/>
      <c r="J111" s="19"/>
      <c r="K111" s="19"/>
      <c r="L111" s="19"/>
    </row>
    <row r="112" spans="1:12" x14ac:dyDescent="0.25">
      <c r="A112" s="18"/>
      <c r="B112" s="19"/>
      <c r="C112" s="19"/>
      <c r="D112" s="19"/>
      <c r="E112" s="19"/>
      <c r="F112" s="19"/>
      <c r="G112" s="19"/>
      <c r="H112" s="19"/>
      <c r="I112" s="19"/>
      <c r="J112" s="19"/>
      <c r="K112" s="19"/>
      <c r="L112" s="19"/>
    </row>
    <row r="113" spans="1:12" x14ac:dyDescent="0.25">
      <c r="A113" s="18"/>
      <c r="B113" s="19"/>
      <c r="C113" s="19"/>
      <c r="D113" s="19"/>
      <c r="E113" s="19"/>
      <c r="F113" s="19"/>
      <c r="G113" s="19"/>
      <c r="H113" s="19"/>
      <c r="I113" s="19"/>
      <c r="J113" s="19"/>
      <c r="K113" s="19"/>
      <c r="L113" s="19"/>
    </row>
    <row r="114" spans="1:12" x14ac:dyDescent="0.25">
      <c r="A114" s="18"/>
      <c r="B114" s="19"/>
      <c r="C114" s="19"/>
      <c r="D114" s="19"/>
      <c r="E114" s="19"/>
      <c r="F114" s="19"/>
      <c r="G114" s="19"/>
      <c r="H114" s="19"/>
      <c r="I114" s="19"/>
      <c r="J114" s="19"/>
      <c r="K114" s="19"/>
      <c r="L114" s="19"/>
    </row>
    <row r="115" spans="1:12" x14ac:dyDescent="0.25">
      <c r="A115" s="18"/>
      <c r="B115" s="19"/>
      <c r="C115" s="19"/>
      <c r="D115" s="19"/>
      <c r="E115" s="19"/>
      <c r="F115" s="19"/>
      <c r="G115" s="19"/>
      <c r="H115" s="19"/>
      <c r="I115" s="19"/>
      <c r="J115" s="19"/>
      <c r="K115" s="19"/>
      <c r="L115" s="19"/>
    </row>
    <row r="116" spans="1:12" x14ac:dyDescent="0.25">
      <c r="A116" s="18"/>
      <c r="B116" s="19"/>
      <c r="C116" s="19"/>
      <c r="D116" s="19"/>
      <c r="E116" s="19"/>
      <c r="F116" s="19"/>
      <c r="G116" s="19"/>
      <c r="H116" s="19"/>
      <c r="I116" s="19"/>
      <c r="J116" s="19"/>
      <c r="K116" s="19"/>
      <c r="L116" s="19"/>
    </row>
    <row r="117" spans="1:12" x14ac:dyDescent="0.25">
      <c r="A117" s="18"/>
      <c r="B117" s="19"/>
      <c r="C117" s="19"/>
      <c r="D117" s="19"/>
      <c r="E117" s="19"/>
      <c r="F117" s="19"/>
      <c r="G117" s="19"/>
      <c r="H117" s="19"/>
      <c r="I117" s="19"/>
      <c r="J117" s="19"/>
      <c r="K117" s="19"/>
      <c r="L117" s="19"/>
    </row>
    <row r="118" spans="1:12" x14ac:dyDescent="0.25">
      <c r="A118" s="18"/>
      <c r="B118" s="19"/>
      <c r="C118" s="19"/>
      <c r="D118" s="19"/>
      <c r="E118" s="19"/>
      <c r="F118" s="19"/>
      <c r="G118" s="19"/>
      <c r="H118" s="19"/>
      <c r="I118" s="19"/>
      <c r="J118" s="19"/>
      <c r="K118" s="19"/>
      <c r="L118" s="19"/>
    </row>
    <row r="119" spans="1:12" x14ac:dyDescent="0.25">
      <c r="A119" s="18"/>
      <c r="B119" s="19"/>
      <c r="C119" s="19"/>
      <c r="D119" s="19"/>
      <c r="E119" s="19"/>
      <c r="F119" s="19"/>
      <c r="G119" s="19"/>
      <c r="H119" s="19"/>
      <c r="I119" s="19"/>
      <c r="J119" s="19"/>
      <c r="K119" s="19"/>
      <c r="L119" s="19"/>
    </row>
    <row r="120" spans="1:12" x14ac:dyDescent="0.25">
      <c r="A120" s="18"/>
      <c r="B120" s="19"/>
      <c r="C120" s="19"/>
      <c r="D120" s="19"/>
      <c r="E120" s="19"/>
      <c r="F120" s="19"/>
      <c r="G120" s="19"/>
      <c r="H120" s="19"/>
      <c r="I120" s="19"/>
      <c r="J120" s="19"/>
      <c r="K120" s="19"/>
      <c r="L120" s="19"/>
    </row>
    <row r="121" spans="1:12" x14ac:dyDescent="0.25">
      <c r="A121" s="18"/>
      <c r="B121" s="19"/>
      <c r="C121" s="19"/>
      <c r="D121" s="19"/>
      <c r="E121" s="19"/>
      <c r="F121" s="19"/>
      <c r="G121" s="19"/>
      <c r="H121" s="19"/>
      <c r="I121" s="19"/>
      <c r="J121" s="19"/>
      <c r="K121" s="19"/>
      <c r="L121" s="19"/>
    </row>
    <row r="122" spans="1:12" x14ac:dyDescent="0.25">
      <c r="A122" s="18"/>
      <c r="B122" s="19"/>
      <c r="C122" s="19"/>
      <c r="D122" s="19"/>
      <c r="E122" s="19"/>
      <c r="F122" s="19"/>
      <c r="G122" s="19"/>
      <c r="H122" s="19"/>
      <c r="I122" s="19"/>
      <c r="J122" s="19"/>
      <c r="K122" s="19"/>
      <c r="L122" s="19"/>
    </row>
    <row r="123" spans="1:12" x14ac:dyDescent="0.25">
      <c r="A123" s="18"/>
      <c r="B123" s="19"/>
      <c r="C123" s="19"/>
      <c r="D123" s="19"/>
      <c r="E123" s="19"/>
      <c r="F123" s="19"/>
      <c r="G123" s="19"/>
      <c r="H123" s="19"/>
      <c r="I123" s="19"/>
      <c r="J123" s="19"/>
      <c r="K123" s="19"/>
      <c r="L123" s="19"/>
    </row>
    <row r="124" spans="1:12" x14ac:dyDescent="0.25">
      <c r="A124" s="18"/>
      <c r="B124" s="19"/>
      <c r="C124" s="19"/>
      <c r="D124" s="19"/>
      <c r="E124" s="19"/>
      <c r="F124" s="19"/>
      <c r="G124" s="19"/>
      <c r="H124" s="19"/>
      <c r="I124" s="19"/>
      <c r="J124" s="19"/>
      <c r="K124" s="19"/>
      <c r="L124" s="19"/>
    </row>
    <row r="125" spans="1:12" x14ac:dyDescent="0.25">
      <c r="A125" s="18"/>
      <c r="B125" s="19"/>
      <c r="C125" s="19"/>
      <c r="D125" s="19"/>
      <c r="E125" s="19"/>
      <c r="F125" s="19"/>
      <c r="G125" s="19"/>
      <c r="H125" s="19"/>
      <c r="I125" s="19"/>
      <c r="J125" s="19"/>
      <c r="K125" s="19"/>
      <c r="L125" s="19"/>
    </row>
    <row r="126" spans="1:12" x14ac:dyDescent="0.25">
      <c r="A126" s="18"/>
      <c r="B126" s="19"/>
      <c r="C126" s="19"/>
      <c r="D126" s="19"/>
      <c r="E126" s="19"/>
      <c r="F126" s="19"/>
      <c r="G126" s="19"/>
      <c r="H126" s="19"/>
      <c r="I126" s="19"/>
      <c r="J126" s="19"/>
      <c r="K126" s="19"/>
      <c r="L126" s="19"/>
    </row>
    <row r="127" spans="1:12" x14ac:dyDescent="0.25">
      <c r="A127" s="18"/>
      <c r="B127" s="19"/>
      <c r="C127" s="19"/>
      <c r="D127" s="19"/>
      <c r="E127" s="19"/>
      <c r="F127" s="19"/>
      <c r="G127" s="19"/>
      <c r="H127" s="19"/>
      <c r="I127" s="19"/>
      <c r="J127" s="19"/>
      <c r="K127" s="19"/>
      <c r="L127" s="19"/>
    </row>
    <row r="128" spans="1:12" x14ac:dyDescent="0.25">
      <c r="A128" s="18"/>
      <c r="B128" s="19"/>
      <c r="C128" s="19"/>
      <c r="D128" s="19"/>
      <c r="E128" s="19"/>
      <c r="F128" s="19"/>
      <c r="G128" s="19"/>
      <c r="H128" s="19"/>
      <c r="I128" s="19"/>
      <c r="J128" s="19"/>
      <c r="K128" s="19"/>
      <c r="L128" s="19"/>
    </row>
    <row r="129" spans="1:12" x14ac:dyDescent="0.25">
      <c r="A129" s="18"/>
      <c r="B129" s="19"/>
      <c r="C129" s="19"/>
      <c r="D129" s="19"/>
      <c r="E129" s="19"/>
      <c r="F129" s="19"/>
      <c r="G129" s="19"/>
      <c r="H129" s="19"/>
      <c r="I129" s="19"/>
      <c r="J129" s="19"/>
      <c r="K129" s="19"/>
      <c r="L129" s="19"/>
    </row>
    <row r="130" spans="1:12" x14ac:dyDescent="0.25">
      <c r="A130" s="18"/>
      <c r="B130" s="19"/>
      <c r="C130" s="19"/>
      <c r="D130" s="19"/>
      <c r="E130" s="19"/>
      <c r="F130" s="19"/>
      <c r="G130" s="19"/>
      <c r="H130" s="19"/>
      <c r="I130" s="19"/>
      <c r="J130" s="19"/>
      <c r="K130" s="19"/>
      <c r="L130" s="19"/>
    </row>
    <row r="131" spans="1:12" x14ac:dyDescent="0.25">
      <c r="A131" s="18"/>
      <c r="B131" s="19"/>
      <c r="C131" s="19"/>
      <c r="D131" s="19"/>
      <c r="E131" s="19"/>
      <c r="F131" s="19"/>
      <c r="G131" s="19"/>
      <c r="H131" s="19"/>
      <c r="I131" s="19"/>
      <c r="J131" s="19"/>
      <c r="K131" s="19"/>
      <c r="L131" s="19"/>
    </row>
    <row r="132" spans="1:12" x14ac:dyDescent="0.25">
      <c r="A132" s="18"/>
      <c r="B132" s="19"/>
      <c r="C132" s="19"/>
      <c r="D132" s="19"/>
      <c r="E132" s="19"/>
      <c r="F132" s="19"/>
      <c r="G132" s="19"/>
      <c r="H132" s="19"/>
      <c r="I132" s="19"/>
      <c r="J132" s="19"/>
      <c r="K132" s="19"/>
      <c r="L132" s="19"/>
    </row>
    <row r="133" spans="1:12" x14ac:dyDescent="0.25">
      <c r="A133" s="18"/>
      <c r="B133" s="19"/>
      <c r="C133" s="19"/>
      <c r="D133" s="19"/>
      <c r="E133" s="19"/>
      <c r="F133" s="19"/>
      <c r="G133" s="19"/>
      <c r="H133" s="19"/>
      <c r="I133" s="19"/>
      <c r="J133" s="19"/>
      <c r="K133" s="19"/>
      <c r="L133" s="19"/>
    </row>
    <row r="134" spans="1:12" x14ac:dyDescent="0.25">
      <c r="A134" s="18"/>
      <c r="B134" s="19"/>
      <c r="C134" s="19"/>
      <c r="D134" s="19"/>
      <c r="E134" s="19"/>
      <c r="F134" s="19"/>
      <c r="G134" s="19"/>
      <c r="H134" s="19"/>
      <c r="I134" s="19"/>
      <c r="J134" s="19"/>
      <c r="K134" s="19"/>
      <c r="L134" s="19"/>
    </row>
    <row r="135" spans="1:12" x14ac:dyDescent="0.25">
      <c r="A135" s="18"/>
      <c r="B135" s="19"/>
      <c r="C135" s="19"/>
      <c r="D135" s="19"/>
      <c r="E135" s="19"/>
      <c r="F135" s="19"/>
      <c r="G135" s="19"/>
      <c r="H135" s="19"/>
      <c r="I135" s="19"/>
      <c r="J135" s="19"/>
      <c r="K135" s="19"/>
      <c r="L135" s="19"/>
    </row>
    <row r="136" spans="1:12" x14ac:dyDescent="0.25">
      <c r="A136" s="18"/>
      <c r="B136" s="19"/>
      <c r="C136" s="19"/>
      <c r="D136" s="19"/>
      <c r="E136" s="19"/>
      <c r="F136" s="19"/>
      <c r="G136" s="19"/>
      <c r="H136" s="19"/>
      <c r="I136" s="19"/>
      <c r="J136" s="19"/>
      <c r="K136" s="19"/>
      <c r="L136" s="19"/>
    </row>
    <row r="137" spans="1:12" x14ac:dyDescent="0.25">
      <c r="A137" s="18"/>
      <c r="B137" s="19"/>
      <c r="C137" s="19"/>
      <c r="D137" s="19"/>
      <c r="E137" s="19"/>
      <c r="F137" s="19"/>
      <c r="G137" s="19"/>
      <c r="H137" s="19"/>
      <c r="I137" s="19"/>
      <c r="J137" s="19"/>
      <c r="K137" s="19"/>
      <c r="L137" s="19"/>
    </row>
    <row r="138" spans="1:12" x14ac:dyDescent="0.25">
      <c r="A138" s="18"/>
      <c r="B138" s="19"/>
      <c r="C138" s="19"/>
      <c r="D138" s="19"/>
      <c r="E138" s="19"/>
      <c r="F138" s="19"/>
      <c r="G138" s="19"/>
      <c r="H138" s="19"/>
      <c r="I138" s="19"/>
      <c r="J138" s="19"/>
      <c r="K138" s="19"/>
      <c r="L138" s="19"/>
    </row>
    <row r="139" spans="1:12" x14ac:dyDescent="0.25">
      <c r="A139" s="18"/>
      <c r="B139" s="19"/>
      <c r="C139" s="19"/>
      <c r="D139" s="19"/>
      <c r="E139" s="19"/>
      <c r="F139" s="19"/>
      <c r="G139" s="19"/>
      <c r="H139" s="19"/>
      <c r="I139" s="19"/>
      <c r="J139" s="19"/>
      <c r="K139" s="19"/>
      <c r="L139" s="19"/>
    </row>
    <row r="140" spans="1:12" x14ac:dyDescent="0.25">
      <c r="A140" s="18"/>
      <c r="B140" s="19"/>
      <c r="C140" s="19"/>
      <c r="D140" s="19"/>
      <c r="E140" s="19"/>
      <c r="F140" s="19"/>
      <c r="G140" s="19"/>
      <c r="H140" s="19"/>
      <c r="I140" s="19"/>
      <c r="J140" s="19"/>
      <c r="K140" s="19"/>
      <c r="L140" s="19"/>
    </row>
    <row r="141" spans="1:12" x14ac:dyDescent="0.25">
      <c r="A141" s="18"/>
      <c r="B141" s="19"/>
      <c r="C141" s="19"/>
      <c r="D141" s="19"/>
      <c r="E141" s="19"/>
      <c r="F141" s="19"/>
      <c r="G141" s="19"/>
      <c r="H141" s="19"/>
      <c r="I141" s="19"/>
      <c r="J141" s="19"/>
      <c r="K141" s="19"/>
      <c r="L141" s="19"/>
    </row>
    <row r="142" spans="1:12" x14ac:dyDescent="0.25">
      <c r="A142" s="18"/>
      <c r="B142" s="19"/>
      <c r="C142" s="19"/>
      <c r="D142" s="19"/>
      <c r="E142" s="19"/>
      <c r="F142" s="19"/>
      <c r="G142" s="19"/>
      <c r="H142" s="19"/>
      <c r="I142" s="19"/>
      <c r="J142" s="19"/>
      <c r="K142" s="19"/>
      <c r="L142" s="19"/>
    </row>
    <row r="143" spans="1:12" x14ac:dyDescent="0.25">
      <c r="A143" s="18"/>
      <c r="B143" s="19"/>
      <c r="C143" s="19"/>
      <c r="D143" s="19"/>
      <c r="E143" s="19"/>
      <c r="F143" s="19"/>
      <c r="G143" s="19"/>
      <c r="H143" s="19"/>
      <c r="I143" s="19"/>
      <c r="J143" s="19"/>
      <c r="K143" s="19"/>
      <c r="L143" s="19"/>
    </row>
    <row r="144" spans="1:12" x14ac:dyDescent="0.25">
      <c r="A144" s="18"/>
      <c r="B144" s="19"/>
      <c r="C144" s="19"/>
      <c r="D144" s="19"/>
      <c r="E144" s="19"/>
      <c r="F144" s="19"/>
      <c r="G144" s="19"/>
      <c r="H144" s="19"/>
      <c r="I144" s="19"/>
      <c r="J144" s="19"/>
      <c r="K144" s="19"/>
      <c r="L144" s="19"/>
    </row>
    <row r="145" spans="1:12" x14ac:dyDescent="0.25">
      <c r="A145" s="18"/>
      <c r="B145" s="19"/>
      <c r="C145" s="19"/>
      <c r="D145" s="19"/>
      <c r="E145" s="19"/>
      <c r="F145" s="19"/>
      <c r="G145" s="19"/>
      <c r="H145" s="19"/>
      <c r="I145" s="19"/>
      <c r="J145" s="19"/>
      <c r="K145" s="19"/>
      <c r="L145" s="19"/>
    </row>
    <row r="146" spans="1:12" x14ac:dyDescent="0.25">
      <c r="A146" s="18"/>
      <c r="B146" s="19"/>
      <c r="C146" s="19"/>
      <c r="D146" s="19"/>
      <c r="E146" s="19"/>
      <c r="F146" s="19"/>
      <c r="G146" s="19"/>
      <c r="H146" s="19"/>
      <c r="I146" s="19"/>
      <c r="J146" s="19"/>
      <c r="K146" s="19"/>
      <c r="L146" s="19"/>
    </row>
    <row r="147" spans="1:12" x14ac:dyDescent="0.25">
      <c r="A147" s="18"/>
      <c r="B147" s="19"/>
      <c r="C147" s="19"/>
      <c r="D147" s="19"/>
      <c r="E147" s="19"/>
      <c r="F147" s="19"/>
      <c r="G147" s="19"/>
      <c r="H147" s="19"/>
      <c r="I147" s="19"/>
      <c r="J147" s="19"/>
      <c r="K147" s="19"/>
      <c r="L147" s="19"/>
    </row>
    <row r="148" spans="1:12" x14ac:dyDescent="0.25">
      <c r="A148" s="18"/>
      <c r="B148" s="19"/>
      <c r="C148" s="19"/>
      <c r="D148" s="19"/>
      <c r="E148" s="19"/>
      <c r="F148" s="19"/>
      <c r="G148" s="19"/>
      <c r="H148" s="19"/>
      <c r="I148" s="19"/>
      <c r="J148" s="19"/>
      <c r="K148" s="19"/>
      <c r="L148" s="19"/>
    </row>
    <row r="149" spans="1:12" x14ac:dyDescent="0.25">
      <c r="A149" s="18"/>
      <c r="B149" s="19"/>
      <c r="C149" s="19"/>
      <c r="D149" s="19"/>
      <c r="E149" s="19"/>
      <c r="F149" s="19"/>
      <c r="G149" s="19"/>
      <c r="H149" s="19"/>
      <c r="I149" s="19"/>
      <c r="J149" s="19"/>
      <c r="K149" s="19"/>
      <c r="L149" s="19"/>
    </row>
    <row r="150" spans="1:12" x14ac:dyDescent="0.25">
      <c r="A150" s="18"/>
      <c r="B150" s="19"/>
      <c r="C150" s="19"/>
      <c r="D150" s="19"/>
      <c r="E150" s="19"/>
      <c r="F150" s="19"/>
      <c r="G150" s="19"/>
      <c r="H150" s="19"/>
      <c r="I150" s="19"/>
      <c r="J150" s="19"/>
      <c r="K150" s="19"/>
      <c r="L150" s="19"/>
    </row>
    <row r="151" spans="1:12" x14ac:dyDescent="0.25">
      <c r="A151" s="18"/>
      <c r="B151" s="19"/>
      <c r="C151" s="19"/>
      <c r="D151" s="19"/>
      <c r="E151" s="19"/>
      <c r="F151" s="19"/>
      <c r="G151" s="19"/>
      <c r="H151" s="19"/>
      <c r="I151" s="19"/>
      <c r="J151" s="19"/>
      <c r="K151" s="19"/>
      <c r="L151" s="19"/>
    </row>
    <row r="152" spans="1:12" x14ac:dyDescent="0.25">
      <c r="A152" s="18"/>
      <c r="B152" s="19"/>
      <c r="C152" s="19"/>
      <c r="D152" s="19"/>
      <c r="E152" s="19"/>
      <c r="F152" s="19"/>
      <c r="G152" s="19"/>
      <c r="H152" s="19"/>
      <c r="I152" s="19"/>
      <c r="J152" s="19"/>
      <c r="K152" s="19"/>
      <c r="L152" s="19"/>
    </row>
    <row r="153" spans="1:12" x14ac:dyDescent="0.25">
      <c r="A153" s="18"/>
      <c r="B153" s="19"/>
      <c r="C153" s="19"/>
      <c r="D153" s="19"/>
      <c r="E153" s="19"/>
      <c r="F153" s="19"/>
      <c r="G153" s="19"/>
      <c r="H153" s="19"/>
      <c r="I153" s="19"/>
      <c r="J153" s="19"/>
      <c r="K153" s="19"/>
      <c r="L153" s="19"/>
    </row>
    <row r="154" spans="1:12" x14ac:dyDescent="0.25">
      <c r="A154" s="18"/>
      <c r="B154" s="19"/>
      <c r="C154" s="19"/>
      <c r="D154" s="19"/>
      <c r="E154" s="19"/>
      <c r="F154" s="19"/>
      <c r="G154" s="19"/>
      <c r="H154" s="19"/>
      <c r="I154" s="19"/>
      <c r="J154" s="19"/>
      <c r="K154" s="19"/>
      <c r="L154" s="19"/>
    </row>
    <row r="155" spans="1:12" x14ac:dyDescent="0.25">
      <c r="A155" s="18"/>
      <c r="B155" s="19"/>
      <c r="C155" s="19"/>
      <c r="D155" s="19"/>
      <c r="E155" s="19"/>
      <c r="F155" s="19"/>
      <c r="G155" s="19"/>
      <c r="H155" s="19"/>
      <c r="I155" s="19"/>
      <c r="J155" s="19"/>
      <c r="K155" s="19"/>
      <c r="L155" s="19"/>
    </row>
    <row r="156" spans="1:12" x14ac:dyDescent="0.25">
      <c r="A156" s="18"/>
      <c r="B156" s="19"/>
      <c r="C156" s="19"/>
      <c r="D156" s="19"/>
      <c r="E156" s="19"/>
      <c r="F156" s="19"/>
      <c r="G156" s="19"/>
      <c r="H156" s="19"/>
      <c r="I156" s="19"/>
      <c r="J156" s="19"/>
      <c r="K156" s="19"/>
      <c r="L156" s="19"/>
    </row>
    <row r="157" spans="1:12" x14ac:dyDescent="0.25">
      <c r="A157" s="18"/>
      <c r="B157" s="19"/>
      <c r="C157" s="19"/>
      <c r="D157" s="19"/>
      <c r="E157" s="19"/>
      <c r="F157" s="19"/>
      <c r="G157" s="19"/>
      <c r="H157" s="19"/>
      <c r="I157" s="19"/>
      <c r="J157" s="19"/>
      <c r="K157" s="19"/>
      <c r="L157" s="19"/>
    </row>
    <row r="158" spans="1:12" x14ac:dyDescent="0.25">
      <c r="A158" s="18"/>
      <c r="B158" s="19"/>
      <c r="C158" s="19"/>
      <c r="D158" s="19"/>
      <c r="E158" s="19"/>
      <c r="F158" s="19"/>
      <c r="G158" s="19"/>
      <c r="H158" s="19"/>
      <c r="I158" s="19"/>
      <c r="J158" s="19"/>
      <c r="K158" s="19"/>
      <c r="L158" s="19"/>
    </row>
    <row r="159" spans="1:12" x14ac:dyDescent="0.25">
      <c r="A159" s="18"/>
      <c r="B159" s="19"/>
      <c r="C159" s="19"/>
      <c r="D159" s="19"/>
      <c r="E159" s="19"/>
      <c r="F159" s="19"/>
      <c r="G159" s="19"/>
      <c r="H159" s="19"/>
      <c r="I159" s="19"/>
      <c r="J159" s="19"/>
      <c r="K159" s="19"/>
      <c r="L159" s="19"/>
    </row>
    <row r="160" spans="1:12" x14ac:dyDescent="0.25">
      <c r="A160" s="18"/>
      <c r="B160" s="19"/>
      <c r="C160" s="19"/>
      <c r="D160" s="19"/>
      <c r="E160" s="19"/>
      <c r="F160" s="19"/>
      <c r="G160" s="19"/>
      <c r="H160" s="19"/>
      <c r="I160" s="19"/>
      <c r="J160" s="19"/>
      <c r="K160" s="19"/>
      <c r="L160" s="19"/>
    </row>
    <row r="161" spans="1:12" x14ac:dyDescent="0.25">
      <c r="A161" s="18"/>
      <c r="B161" s="19"/>
      <c r="C161" s="19"/>
      <c r="D161" s="19"/>
      <c r="E161" s="19"/>
      <c r="F161" s="19"/>
      <c r="G161" s="19"/>
      <c r="H161" s="19"/>
      <c r="I161" s="19"/>
      <c r="J161" s="19"/>
      <c r="K161" s="19"/>
      <c r="L161" s="19"/>
    </row>
    <row r="162" spans="1:12" x14ac:dyDescent="0.25">
      <c r="A162" s="18"/>
      <c r="B162" s="19"/>
      <c r="C162" s="19"/>
      <c r="D162" s="19"/>
      <c r="E162" s="19"/>
      <c r="F162" s="19"/>
      <c r="G162" s="19"/>
      <c r="H162" s="19"/>
      <c r="I162" s="19"/>
      <c r="J162" s="19"/>
      <c r="K162" s="19"/>
      <c r="L162" s="19"/>
    </row>
    <row r="163" spans="1:12" x14ac:dyDescent="0.25">
      <c r="A163" s="18"/>
      <c r="B163" s="19"/>
      <c r="C163" s="19"/>
      <c r="D163" s="19"/>
      <c r="E163" s="19"/>
      <c r="F163" s="19"/>
      <c r="G163" s="19"/>
      <c r="H163" s="19"/>
      <c r="I163" s="19"/>
      <c r="J163" s="19"/>
      <c r="K163" s="19"/>
      <c r="L163" s="19"/>
    </row>
    <row r="164" spans="1:12" x14ac:dyDescent="0.25">
      <c r="A164" s="18"/>
      <c r="B164" s="19"/>
      <c r="C164" s="19"/>
      <c r="D164" s="19"/>
      <c r="E164" s="19"/>
      <c r="F164" s="19"/>
      <c r="G164" s="19"/>
      <c r="H164" s="19"/>
      <c r="I164" s="19"/>
      <c r="J164" s="19"/>
      <c r="K164" s="19"/>
      <c r="L164" s="19"/>
    </row>
    <row r="165" spans="1:12" x14ac:dyDescent="0.25">
      <c r="A165" s="18"/>
      <c r="B165" s="19"/>
      <c r="C165" s="19"/>
      <c r="D165" s="19"/>
      <c r="E165" s="19"/>
      <c r="F165" s="19"/>
      <c r="G165" s="19"/>
      <c r="H165" s="19"/>
      <c r="I165" s="19"/>
      <c r="J165" s="19"/>
      <c r="K165" s="19"/>
      <c r="L165" s="19"/>
    </row>
    <row r="166" spans="1:12" x14ac:dyDescent="0.25">
      <c r="A166" s="18"/>
      <c r="B166" s="19"/>
      <c r="C166" s="19"/>
      <c r="D166" s="19"/>
      <c r="E166" s="19"/>
      <c r="F166" s="19"/>
      <c r="G166" s="19"/>
      <c r="H166" s="19"/>
      <c r="I166" s="19"/>
      <c r="J166" s="19"/>
      <c r="K166" s="19"/>
      <c r="L166" s="19"/>
    </row>
    <row r="167" spans="1:12" x14ac:dyDescent="0.25">
      <c r="A167" s="18"/>
      <c r="B167" s="19"/>
      <c r="C167" s="19"/>
      <c r="D167" s="19"/>
      <c r="E167" s="19"/>
      <c r="F167" s="19"/>
      <c r="G167" s="19"/>
      <c r="H167" s="19"/>
      <c r="I167" s="19"/>
      <c r="J167" s="19"/>
      <c r="K167" s="19"/>
      <c r="L167" s="19"/>
    </row>
    <row r="168" spans="1:12" x14ac:dyDescent="0.25">
      <c r="A168" s="18"/>
      <c r="B168" s="19"/>
      <c r="C168" s="19"/>
      <c r="D168" s="19"/>
      <c r="E168" s="19"/>
      <c r="F168" s="19"/>
      <c r="G168" s="19"/>
      <c r="H168" s="19"/>
      <c r="I168" s="19"/>
      <c r="J168" s="19"/>
      <c r="K168" s="19"/>
      <c r="L168" s="19"/>
    </row>
    <row r="169" spans="1:12" x14ac:dyDescent="0.25">
      <c r="A169" s="18"/>
      <c r="B169" s="19"/>
      <c r="C169" s="19"/>
      <c r="D169" s="19"/>
      <c r="E169" s="19"/>
      <c r="F169" s="19"/>
      <c r="G169" s="19"/>
      <c r="H169" s="19"/>
      <c r="I169" s="19"/>
      <c r="J169" s="19"/>
      <c r="K169" s="19"/>
      <c r="L169" s="19"/>
    </row>
    <row r="170" spans="1:12" x14ac:dyDescent="0.25">
      <c r="A170" s="18"/>
      <c r="B170" s="19"/>
      <c r="C170" s="19"/>
      <c r="D170" s="19"/>
      <c r="E170" s="19"/>
      <c r="F170" s="19"/>
      <c r="G170" s="19"/>
      <c r="H170" s="19"/>
      <c r="I170" s="19"/>
      <c r="J170" s="19"/>
      <c r="K170" s="19"/>
      <c r="L170" s="19"/>
    </row>
    <row r="171" spans="1:12" x14ac:dyDescent="0.25">
      <c r="A171" s="18"/>
      <c r="B171" s="19"/>
      <c r="C171" s="19"/>
      <c r="D171" s="19"/>
      <c r="E171" s="19"/>
      <c r="F171" s="19"/>
      <c r="G171" s="19"/>
      <c r="H171" s="19"/>
      <c r="I171" s="19"/>
      <c r="J171" s="19"/>
      <c r="K171" s="19"/>
      <c r="L171" s="19"/>
    </row>
    <row r="172" spans="1:12" x14ac:dyDescent="0.25">
      <c r="A172" s="18"/>
      <c r="B172" s="19"/>
      <c r="C172" s="19"/>
      <c r="D172" s="19"/>
      <c r="E172" s="19"/>
      <c r="F172" s="19"/>
      <c r="G172" s="19"/>
      <c r="H172" s="19"/>
      <c r="I172" s="19"/>
      <c r="J172" s="19"/>
      <c r="K172" s="19"/>
      <c r="L172" s="19"/>
    </row>
    <row r="173" spans="1:12" x14ac:dyDescent="0.25">
      <c r="A173" s="18"/>
      <c r="B173" s="19"/>
      <c r="C173" s="19"/>
      <c r="D173" s="19"/>
      <c r="E173" s="19"/>
      <c r="F173" s="19"/>
      <c r="G173" s="19"/>
      <c r="H173" s="19"/>
      <c r="I173" s="19"/>
      <c r="J173" s="19"/>
      <c r="K173" s="19"/>
      <c r="L173" s="19"/>
    </row>
    <row r="174" spans="1:12" x14ac:dyDescent="0.25">
      <c r="A174" s="18"/>
      <c r="B174" s="19"/>
      <c r="C174" s="19"/>
      <c r="D174" s="19"/>
      <c r="E174" s="19"/>
      <c r="F174" s="19"/>
      <c r="G174" s="19"/>
      <c r="H174" s="19"/>
      <c r="I174" s="19"/>
      <c r="J174" s="19"/>
      <c r="K174" s="19"/>
      <c r="L174" s="19"/>
    </row>
    <row r="175" spans="1:12" x14ac:dyDescent="0.25">
      <c r="A175" s="18"/>
      <c r="B175" s="19"/>
      <c r="C175" s="19"/>
      <c r="D175" s="19"/>
      <c r="E175" s="19"/>
      <c r="F175" s="19"/>
      <c r="G175" s="19"/>
      <c r="H175" s="19"/>
      <c r="I175" s="19"/>
      <c r="J175" s="19"/>
      <c r="K175" s="19"/>
      <c r="L175" s="19"/>
    </row>
    <row r="176" spans="1:12" x14ac:dyDescent="0.25">
      <c r="A176" s="18"/>
      <c r="B176" s="19"/>
      <c r="C176" s="19"/>
      <c r="D176" s="19"/>
      <c r="E176" s="19"/>
      <c r="F176" s="19"/>
      <c r="G176" s="19"/>
      <c r="H176" s="19"/>
      <c r="I176" s="19"/>
      <c r="J176" s="19"/>
      <c r="K176" s="19"/>
      <c r="L176" s="19"/>
    </row>
    <row r="177" spans="1:12" x14ac:dyDescent="0.25">
      <c r="A177" s="18"/>
      <c r="B177" s="19"/>
      <c r="C177" s="19"/>
      <c r="D177" s="19"/>
      <c r="E177" s="19"/>
      <c r="F177" s="19"/>
      <c r="G177" s="19"/>
      <c r="H177" s="19"/>
      <c r="I177" s="19"/>
      <c r="J177" s="19"/>
      <c r="K177" s="19"/>
      <c r="L177" s="19"/>
    </row>
    <row r="178" spans="1:12" x14ac:dyDescent="0.25">
      <c r="A178" s="18"/>
      <c r="B178" s="19"/>
      <c r="C178" s="19"/>
      <c r="D178" s="19"/>
      <c r="E178" s="19"/>
      <c r="F178" s="19"/>
      <c r="G178" s="19"/>
      <c r="H178" s="19"/>
      <c r="I178" s="19"/>
      <c r="J178" s="19"/>
      <c r="K178" s="19"/>
      <c r="L178" s="19"/>
    </row>
    <row r="179" spans="1:12" x14ac:dyDescent="0.25">
      <c r="A179" s="18"/>
      <c r="B179" s="19"/>
      <c r="C179" s="19"/>
      <c r="D179" s="19"/>
      <c r="E179" s="19"/>
      <c r="F179" s="19"/>
      <c r="G179" s="19"/>
      <c r="H179" s="19"/>
      <c r="I179" s="19"/>
      <c r="J179" s="19"/>
      <c r="K179" s="19"/>
      <c r="L179" s="19"/>
    </row>
    <row r="180" spans="1:12" x14ac:dyDescent="0.25">
      <c r="A180" s="18"/>
      <c r="B180" s="19"/>
      <c r="C180" s="19"/>
      <c r="D180" s="19"/>
      <c r="E180" s="19"/>
      <c r="F180" s="19"/>
      <c r="G180" s="19"/>
      <c r="H180" s="19"/>
      <c r="I180" s="19"/>
      <c r="J180" s="19"/>
      <c r="K180" s="19"/>
      <c r="L180" s="19"/>
    </row>
    <row r="181" spans="1:12" x14ac:dyDescent="0.25">
      <c r="A181" s="18"/>
      <c r="B181" s="19"/>
      <c r="C181" s="19"/>
      <c r="D181" s="19"/>
      <c r="E181" s="19"/>
      <c r="F181" s="19"/>
      <c r="G181" s="19"/>
      <c r="H181" s="19"/>
      <c r="I181" s="19"/>
      <c r="J181" s="19"/>
      <c r="K181" s="19"/>
      <c r="L181" s="19"/>
    </row>
    <row r="182" spans="1:12" x14ac:dyDescent="0.25">
      <c r="A182" s="18"/>
      <c r="B182" s="19"/>
      <c r="C182" s="19"/>
      <c r="D182" s="19"/>
      <c r="E182" s="19"/>
      <c r="F182" s="19"/>
      <c r="G182" s="19"/>
      <c r="H182" s="19"/>
      <c r="I182" s="19"/>
      <c r="J182" s="19"/>
      <c r="K182" s="19"/>
      <c r="L182" s="19"/>
    </row>
    <row r="183" spans="1:12" x14ac:dyDescent="0.25">
      <c r="A183" s="18"/>
      <c r="B183" s="19"/>
      <c r="C183" s="19"/>
      <c r="D183" s="19"/>
      <c r="E183" s="19"/>
      <c r="F183" s="19"/>
      <c r="G183" s="19"/>
      <c r="H183" s="19"/>
      <c r="I183" s="19"/>
      <c r="J183" s="19"/>
      <c r="K183" s="19"/>
      <c r="L183" s="19"/>
    </row>
    <row r="184" spans="1:12" x14ac:dyDescent="0.25">
      <c r="A184" s="18"/>
      <c r="B184" s="19"/>
      <c r="C184" s="19"/>
      <c r="D184" s="19"/>
      <c r="E184" s="19"/>
      <c r="F184" s="19"/>
      <c r="G184" s="19"/>
      <c r="H184" s="19"/>
      <c r="I184" s="19"/>
      <c r="J184" s="19"/>
      <c r="K184" s="19"/>
      <c r="L184" s="19"/>
    </row>
    <row r="185" spans="1:12" x14ac:dyDescent="0.25">
      <c r="A185" s="18"/>
      <c r="B185" s="19"/>
      <c r="C185" s="19"/>
      <c r="D185" s="19"/>
      <c r="E185" s="19"/>
      <c r="F185" s="19"/>
      <c r="G185" s="19"/>
      <c r="H185" s="19"/>
      <c r="I185" s="19"/>
      <c r="J185" s="19"/>
      <c r="K185" s="19"/>
      <c r="L185" s="19"/>
    </row>
    <row r="186" spans="1:12" x14ac:dyDescent="0.25">
      <c r="A186" s="18"/>
      <c r="B186" s="19"/>
      <c r="C186" s="19"/>
      <c r="D186" s="19"/>
      <c r="E186" s="19"/>
      <c r="F186" s="19"/>
      <c r="G186" s="19"/>
      <c r="H186" s="19"/>
      <c r="I186" s="19"/>
      <c r="J186" s="19"/>
      <c r="K186" s="19"/>
      <c r="L186" s="19"/>
    </row>
    <row r="187" spans="1:12" x14ac:dyDescent="0.25">
      <c r="A187" s="18"/>
      <c r="B187" s="19"/>
      <c r="C187" s="19"/>
      <c r="D187" s="19"/>
      <c r="E187" s="19"/>
      <c r="F187" s="19"/>
      <c r="G187" s="19"/>
      <c r="H187" s="19"/>
      <c r="I187" s="19"/>
      <c r="J187" s="19"/>
      <c r="K187" s="19"/>
      <c r="L187" s="19"/>
    </row>
    <row r="188" spans="1:12" x14ac:dyDescent="0.25">
      <c r="A188" s="18"/>
      <c r="B188" s="19"/>
      <c r="C188" s="19"/>
      <c r="D188" s="19"/>
      <c r="E188" s="19"/>
      <c r="F188" s="19"/>
      <c r="G188" s="19"/>
      <c r="H188" s="19"/>
      <c r="I188" s="19"/>
      <c r="J188" s="19"/>
      <c r="K188" s="19"/>
      <c r="L188" s="19"/>
    </row>
    <row r="189" spans="1:12" x14ac:dyDescent="0.25">
      <c r="A189" s="18"/>
      <c r="B189" s="19"/>
      <c r="C189" s="19"/>
      <c r="D189" s="19"/>
      <c r="E189" s="19"/>
      <c r="F189" s="19"/>
      <c r="G189" s="19"/>
      <c r="H189" s="19"/>
      <c r="I189" s="19"/>
      <c r="J189" s="19"/>
      <c r="K189" s="19"/>
      <c r="L189" s="19"/>
    </row>
    <row r="190" spans="1:12" x14ac:dyDescent="0.25">
      <c r="A190" s="18"/>
      <c r="B190" s="19"/>
      <c r="C190" s="19"/>
      <c r="D190" s="19"/>
      <c r="E190" s="19"/>
      <c r="F190" s="19"/>
      <c r="G190" s="19"/>
      <c r="H190" s="19"/>
      <c r="I190" s="19"/>
      <c r="J190" s="19"/>
      <c r="K190" s="19"/>
      <c r="L190" s="19"/>
    </row>
    <row r="191" spans="1:12" x14ac:dyDescent="0.25">
      <c r="A191" s="18"/>
      <c r="B191" s="19"/>
      <c r="C191" s="19"/>
      <c r="D191" s="19"/>
      <c r="E191" s="19"/>
      <c r="F191" s="19"/>
      <c r="G191" s="19"/>
      <c r="H191" s="19"/>
      <c r="I191" s="19"/>
      <c r="J191" s="19"/>
      <c r="K191" s="19"/>
      <c r="L191" s="19"/>
    </row>
    <row r="192" spans="1:12" x14ac:dyDescent="0.25">
      <c r="A192" s="18"/>
      <c r="B192" s="19"/>
      <c r="C192" s="19"/>
      <c r="D192" s="19"/>
      <c r="E192" s="19"/>
      <c r="F192" s="19"/>
      <c r="G192" s="19"/>
      <c r="H192" s="19"/>
      <c r="I192" s="19"/>
      <c r="J192" s="19"/>
      <c r="K192" s="19"/>
      <c r="L192" s="19"/>
    </row>
    <row r="193" spans="1:12" x14ac:dyDescent="0.25">
      <c r="A193" s="18"/>
      <c r="B193" s="19"/>
      <c r="C193" s="19"/>
      <c r="D193" s="19"/>
      <c r="E193" s="19"/>
      <c r="F193" s="19"/>
      <c r="G193" s="19"/>
      <c r="H193" s="19"/>
      <c r="I193" s="19"/>
      <c r="J193" s="19"/>
      <c r="K193" s="19"/>
      <c r="L193" s="19"/>
    </row>
    <row r="194" spans="1:12" x14ac:dyDescent="0.25">
      <c r="A194" s="18"/>
      <c r="B194" s="19"/>
      <c r="C194" s="19"/>
      <c r="D194" s="19"/>
      <c r="E194" s="19"/>
      <c r="F194" s="19"/>
      <c r="G194" s="19"/>
      <c r="H194" s="19"/>
      <c r="I194" s="19"/>
      <c r="J194" s="19"/>
      <c r="K194" s="19"/>
      <c r="L194" s="19"/>
    </row>
    <row r="195" spans="1:12" x14ac:dyDescent="0.25">
      <c r="A195" s="18"/>
      <c r="B195" s="19"/>
      <c r="C195" s="19"/>
      <c r="D195" s="19"/>
      <c r="E195" s="19"/>
      <c r="F195" s="19"/>
      <c r="G195" s="19"/>
      <c r="H195" s="19"/>
      <c r="I195" s="19"/>
      <c r="J195" s="19"/>
      <c r="K195" s="19"/>
      <c r="L195" s="19"/>
    </row>
    <row r="196" spans="1:12" x14ac:dyDescent="0.25">
      <c r="A196" s="18"/>
      <c r="B196" s="19"/>
      <c r="C196" s="19"/>
      <c r="D196" s="19"/>
      <c r="E196" s="19"/>
      <c r="F196" s="19"/>
      <c r="G196" s="19"/>
      <c r="H196" s="19"/>
      <c r="I196" s="19"/>
      <c r="J196" s="19"/>
      <c r="K196" s="19"/>
      <c r="L196" s="19"/>
    </row>
    <row r="197" spans="1:12" x14ac:dyDescent="0.25">
      <c r="A197" s="18"/>
      <c r="B197" s="19"/>
      <c r="C197" s="19"/>
      <c r="D197" s="19"/>
      <c r="E197" s="19"/>
      <c r="F197" s="19"/>
      <c r="G197" s="19"/>
      <c r="H197" s="19"/>
      <c r="I197" s="19"/>
      <c r="J197" s="19"/>
      <c r="K197" s="19"/>
      <c r="L197" s="19"/>
    </row>
    <row r="198" spans="1:12" x14ac:dyDescent="0.25">
      <c r="A198" s="18"/>
      <c r="B198" s="19"/>
      <c r="C198" s="19"/>
      <c r="D198" s="19"/>
      <c r="E198" s="19"/>
      <c r="F198" s="19"/>
      <c r="G198" s="19"/>
      <c r="H198" s="19"/>
      <c r="I198" s="19"/>
      <c r="J198" s="19"/>
      <c r="K198" s="19"/>
      <c r="L198" s="19"/>
    </row>
    <row r="199" spans="1:12" x14ac:dyDescent="0.25">
      <c r="A199" s="18"/>
      <c r="B199" s="19"/>
      <c r="C199" s="19"/>
      <c r="D199" s="19"/>
      <c r="E199" s="19"/>
      <c r="F199" s="19"/>
      <c r="G199" s="19"/>
      <c r="H199" s="19"/>
      <c r="I199" s="19"/>
      <c r="J199" s="19"/>
      <c r="K199" s="19"/>
      <c r="L199" s="19"/>
    </row>
    <row r="200" spans="1:12" x14ac:dyDescent="0.25">
      <c r="A200" s="18"/>
      <c r="B200" s="19"/>
      <c r="C200" s="19"/>
      <c r="D200" s="19"/>
      <c r="E200" s="19"/>
      <c r="F200" s="19"/>
      <c r="G200" s="19"/>
      <c r="H200" s="19"/>
      <c r="I200" s="19"/>
      <c r="J200" s="19"/>
      <c r="K200" s="19"/>
      <c r="L200" s="19"/>
    </row>
    <row r="201" spans="1:12" x14ac:dyDescent="0.25">
      <c r="A201" s="18"/>
      <c r="B201" s="19"/>
      <c r="C201" s="19"/>
      <c r="D201" s="19"/>
      <c r="E201" s="19"/>
      <c r="F201" s="19"/>
      <c r="G201" s="19"/>
      <c r="H201" s="19"/>
      <c r="I201" s="19"/>
      <c r="J201" s="19"/>
      <c r="K201" s="19"/>
      <c r="L201" s="19"/>
    </row>
    <row r="202" spans="1:12" x14ac:dyDescent="0.25">
      <c r="A202" s="18"/>
      <c r="B202" s="19"/>
      <c r="C202" s="19"/>
      <c r="D202" s="19"/>
      <c r="E202" s="19"/>
      <c r="F202" s="19"/>
      <c r="G202" s="19"/>
      <c r="H202" s="19"/>
      <c r="I202" s="19"/>
      <c r="J202" s="19"/>
      <c r="K202" s="19"/>
      <c r="L202" s="19"/>
    </row>
    <row r="203" spans="1:12" x14ac:dyDescent="0.25">
      <c r="A203" s="18"/>
      <c r="B203" s="19"/>
      <c r="C203" s="19"/>
      <c r="D203" s="19"/>
      <c r="E203" s="19"/>
      <c r="F203" s="19"/>
      <c r="G203" s="19"/>
      <c r="H203" s="19"/>
      <c r="I203" s="19"/>
      <c r="J203" s="19"/>
      <c r="K203" s="19"/>
      <c r="L203" s="19"/>
    </row>
    <row r="204" spans="1:12" x14ac:dyDescent="0.25">
      <c r="A204" s="18"/>
      <c r="B204" s="19"/>
      <c r="C204" s="19"/>
      <c r="D204" s="19"/>
      <c r="E204" s="19"/>
      <c r="F204" s="19"/>
      <c r="G204" s="19"/>
      <c r="H204" s="19"/>
      <c r="I204" s="19"/>
      <c r="J204" s="19"/>
      <c r="K204" s="19"/>
      <c r="L204" s="19"/>
    </row>
    <row r="205" spans="1:12" x14ac:dyDescent="0.25">
      <c r="A205" s="18"/>
      <c r="B205" s="19"/>
      <c r="C205" s="19"/>
      <c r="D205" s="19"/>
      <c r="E205" s="19"/>
      <c r="F205" s="19"/>
      <c r="G205" s="19"/>
      <c r="H205" s="19"/>
      <c r="I205" s="19"/>
      <c r="J205" s="19"/>
      <c r="K205" s="19"/>
      <c r="L205" s="19"/>
    </row>
    <row r="206" spans="1:12" x14ac:dyDescent="0.25">
      <c r="A206" s="18"/>
      <c r="B206" s="19"/>
      <c r="C206" s="19"/>
      <c r="D206" s="19"/>
      <c r="E206" s="19"/>
      <c r="F206" s="19"/>
      <c r="G206" s="19"/>
      <c r="H206" s="19"/>
      <c r="I206" s="19"/>
      <c r="J206" s="19"/>
      <c r="K206" s="19"/>
      <c r="L206" s="19"/>
    </row>
    <row r="207" spans="1:12" x14ac:dyDescent="0.25">
      <c r="A207" s="18"/>
      <c r="B207" s="19"/>
      <c r="C207" s="19"/>
      <c r="D207" s="19"/>
      <c r="E207" s="19"/>
      <c r="F207" s="19"/>
      <c r="G207" s="19"/>
      <c r="H207" s="19"/>
      <c r="I207" s="19"/>
      <c r="J207" s="19"/>
      <c r="K207" s="19"/>
      <c r="L207" s="19"/>
    </row>
    <row r="208" spans="1:12" x14ac:dyDescent="0.25">
      <c r="A208" s="18"/>
      <c r="B208" s="19"/>
      <c r="C208" s="19"/>
      <c r="D208" s="19"/>
      <c r="E208" s="19"/>
      <c r="F208" s="19"/>
      <c r="G208" s="19"/>
      <c r="H208" s="19"/>
      <c r="I208" s="19"/>
      <c r="J208" s="19"/>
      <c r="K208" s="19"/>
      <c r="L208" s="19"/>
    </row>
    <row r="209" spans="1:12" x14ac:dyDescent="0.25">
      <c r="A209" s="18"/>
      <c r="B209" s="19"/>
      <c r="C209" s="19"/>
      <c r="D209" s="19"/>
      <c r="E209" s="19"/>
      <c r="F209" s="19"/>
      <c r="G209" s="19"/>
      <c r="H209" s="19"/>
      <c r="I209" s="19"/>
      <c r="J209" s="19"/>
      <c r="K209" s="19"/>
      <c r="L209" s="19"/>
    </row>
    <row r="210" spans="1:12" x14ac:dyDescent="0.25">
      <c r="A210" s="18"/>
      <c r="B210" s="19"/>
      <c r="C210" s="19"/>
      <c r="D210" s="19"/>
      <c r="E210" s="19"/>
      <c r="F210" s="19"/>
      <c r="G210" s="19"/>
      <c r="H210" s="19"/>
      <c r="I210" s="19"/>
      <c r="J210" s="19"/>
      <c r="K210" s="19"/>
      <c r="L210" s="19"/>
    </row>
    <row r="211" spans="1:12" x14ac:dyDescent="0.25">
      <c r="A211" s="18"/>
      <c r="B211" s="19"/>
      <c r="C211" s="19"/>
      <c r="D211" s="19"/>
      <c r="E211" s="19"/>
      <c r="F211" s="19"/>
      <c r="G211" s="19"/>
      <c r="H211" s="19"/>
      <c r="I211" s="19"/>
      <c r="J211" s="19"/>
      <c r="K211" s="19"/>
      <c r="L211" s="19"/>
    </row>
    <row r="212" spans="1:12" x14ac:dyDescent="0.25">
      <c r="A212" s="18"/>
      <c r="B212" s="19"/>
      <c r="C212" s="19"/>
      <c r="D212" s="19"/>
      <c r="E212" s="19"/>
      <c r="F212" s="19"/>
      <c r="G212" s="19"/>
      <c r="H212" s="19"/>
      <c r="I212" s="19"/>
      <c r="J212" s="19"/>
      <c r="K212" s="19"/>
      <c r="L212" s="19"/>
    </row>
    <row r="213" spans="1:12" x14ac:dyDescent="0.25">
      <c r="A213" s="18"/>
      <c r="B213" s="19"/>
      <c r="C213" s="19"/>
      <c r="D213" s="19"/>
      <c r="E213" s="19"/>
      <c r="F213" s="19"/>
      <c r="G213" s="19"/>
      <c r="H213" s="19"/>
      <c r="I213" s="19"/>
      <c r="J213" s="19"/>
      <c r="K213" s="19"/>
      <c r="L213" s="19"/>
    </row>
    <row r="214" spans="1:12" x14ac:dyDescent="0.25">
      <c r="A214" s="18"/>
      <c r="B214" s="19"/>
      <c r="C214" s="19"/>
      <c r="D214" s="19"/>
      <c r="E214" s="19"/>
      <c r="F214" s="19"/>
      <c r="G214" s="19"/>
      <c r="H214" s="19"/>
      <c r="I214" s="19"/>
      <c r="J214" s="19"/>
      <c r="K214" s="19"/>
      <c r="L214" s="19"/>
    </row>
    <row r="215" spans="1:12" x14ac:dyDescent="0.25">
      <c r="A215" s="18"/>
      <c r="B215" s="19"/>
      <c r="C215" s="19"/>
      <c r="D215" s="19"/>
      <c r="E215" s="19"/>
      <c r="F215" s="19"/>
      <c r="G215" s="19"/>
      <c r="H215" s="19"/>
      <c r="I215" s="19"/>
      <c r="J215" s="19"/>
      <c r="K215" s="19"/>
      <c r="L215" s="19"/>
    </row>
    <row r="216" spans="1:12" x14ac:dyDescent="0.25">
      <c r="A216" s="18"/>
      <c r="B216" s="19"/>
      <c r="C216" s="19"/>
      <c r="D216" s="19"/>
      <c r="E216" s="19"/>
      <c r="F216" s="19"/>
      <c r="G216" s="19"/>
      <c r="H216" s="19"/>
      <c r="I216" s="19"/>
      <c r="J216" s="19"/>
      <c r="K216" s="19"/>
      <c r="L216" s="19"/>
    </row>
    <row r="217" spans="1:12" x14ac:dyDescent="0.25">
      <c r="A217" s="18"/>
      <c r="B217" s="19"/>
      <c r="C217" s="19"/>
      <c r="D217" s="19"/>
      <c r="E217" s="19"/>
      <c r="F217" s="19"/>
      <c r="G217" s="19"/>
      <c r="H217" s="19"/>
      <c r="I217" s="19"/>
      <c r="J217" s="19"/>
      <c r="K217" s="19"/>
      <c r="L217" s="19"/>
    </row>
    <row r="218" spans="1:12" x14ac:dyDescent="0.25">
      <c r="A218" s="18"/>
      <c r="B218" s="19"/>
      <c r="C218" s="19"/>
      <c r="D218" s="19"/>
      <c r="E218" s="19"/>
      <c r="F218" s="19"/>
      <c r="G218" s="19"/>
      <c r="H218" s="19"/>
      <c r="I218" s="19"/>
      <c r="J218" s="19"/>
      <c r="K218" s="19"/>
      <c r="L218" s="19"/>
    </row>
    <row r="219" spans="1:12" x14ac:dyDescent="0.25">
      <c r="A219" s="18"/>
      <c r="B219" s="19"/>
      <c r="C219" s="19"/>
      <c r="D219" s="19"/>
      <c r="E219" s="19"/>
      <c r="F219" s="19"/>
      <c r="G219" s="19"/>
      <c r="H219" s="19"/>
      <c r="I219" s="19"/>
      <c r="J219" s="19"/>
      <c r="K219" s="19"/>
      <c r="L219" s="19"/>
    </row>
    <row r="220" spans="1:12" x14ac:dyDescent="0.25">
      <c r="A220" s="18"/>
      <c r="B220" s="19"/>
      <c r="C220" s="19"/>
      <c r="D220" s="19"/>
      <c r="E220" s="19"/>
      <c r="F220" s="19"/>
      <c r="G220" s="19"/>
      <c r="H220" s="19"/>
      <c r="I220" s="19"/>
      <c r="J220" s="19"/>
      <c r="K220" s="19"/>
      <c r="L220" s="19"/>
    </row>
    <row r="221" spans="1:12" x14ac:dyDescent="0.25">
      <c r="A221" s="18"/>
      <c r="B221" s="19"/>
      <c r="C221" s="19"/>
      <c r="D221" s="19"/>
      <c r="E221" s="19"/>
      <c r="F221" s="19"/>
      <c r="G221" s="19"/>
      <c r="H221" s="19"/>
      <c r="I221" s="19"/>
      <c r="J221" s="19"/>
      <c r="K221" s="19"/>
      <c r="L221" s="19"/>
    </row>
    <row r="222" spans="1:12" x14ac:dyDescent="0.25">
      <c r="A222" s="18"/>
      <c r="B222" s="19"/>
      <c r="C222" s="19"/>
      <c r="D222" s="19"/>
      <c r="E222" s="19"/>
      <c r="F222" s="19"/>
      <c r="G222" s="19"/>
      <c r="H222" s="19"/>
      <c r="I222" s="19"/>
      <c r="J222" s="19"/>
      <c r="K222" s="19"/>
      <c r="L222" s="19"/>
    </row>
    <row r="223" spans="1:12" x14ac:dyDescent="0.25">
      <c r="A223" s="18"/>
      <c r="B223" s="19"/>
      <c r="C223" s="19"/>
      <c r="D223" s="19"/>
      <c r="E223" s="19"/>
      <c r="F223" s="19"/>
      <c r="G223" s="19"/>
      <c r="H223" s="19"/>
      <c r="I223" s="19"/>
      <c r="J223" s="19"/>
      <c r="K223" s="19"/>
      <c r="L223" s="19"/>
    </row>
    <row r="224" spans="1:12" x14ac:dyDescent="0.25">
      <c r="A224" s="18"/>
      <c r="B224" s="19"/>
      <c r="C224" s="19"/>
      <c r="D224" s="19"/>
      <c r="E224" s="19"/>
      <c r="F224" s="19"/>
      <c r="G224" s="19"/>
      <c r="H224" s="19"/>
      <c r="I224" s="19"/>
      <c r="J224" s="19"/>
      <c r="K224" s="19"/>
      <c r="L224" s="19"/>
    </row>
    <row r="225" spans="1:12" x14ac:dyDescent="0.25">
      <c r="A225" s="18"/>
      <c r="B225" s="19"/>
      <c r="C225" s="19"/>
      <c r="D225" s="19"/>
      <c r="E225" s="19"/>
      <c r="F225" s="19"/>
      <c r="G225" s="19"/>
      <c r="H225" s="19"/>
      <c r="I225" s="19"/>
      <c r="J225" s="19"/>
      <c r="K225" s="19"/>
      <c r="L225" s="19"/>
    </row>
    <row r="226" spans="1:12" x14ac:dyDescent="0.25">
      <c r="A226" s="18"/>
      <c r="B226" s="19"/>
      <c r="C226" s="19"/>
      <c r="D226" s="19"/>
      <c r="E226" s="19"/>
      <c r="F226" s="19"/>
      <c r="G226" s="19"/>
      <c r="H226" s="19"/>
      <c r="I226" s="19"/>
      <c r="J226" s="19"/>
      <c r="K226" s="19"/>
      <c r="L226" s="19"/>
    </row>
    <row r="227" spans="1:12" x14ac:dyDescent="0.25">
      <c r="A227" s="18"/>
      <c r="B227" s="19"/>
      <c r="C227" s="19"/>
      <c r="D227" s="19"/>
      <c r="E227" s="19"/>
      <c r="F227" s="19"/>
      <c r="G227" s="19"/>
      <c r="H227" s="19"/>
      <c r="I227" s="19"/>
      <c r="J227" s="19"/>
      <c r="K227" s="19"/>
      <c r="L227" s="19"/>
    </row>
    <row r="228" spans="1:12" x14ac:dyDescent="0.25">
      <c r="A228" s="18"/>
      <c r="B228" s="19"/>
      <c r="C228" s="19"/>
      <c r="D228" s="19"/>
      <c r="E228" s="19"/>
      <c r="F228" s="19"/>
      <c r="G228" s="19"/>
      <c r="H228" s="19"/>
      <c r="I228" s="19"/>
      <c r="J228" s="19"/>
      <c r="K228" s="19"/>
      <c r="L228" s="19"/>
    </row>
    <row r="229" spans="1:12" x14ac:dyDescent="0.25">
      <c r="A229" s="18"/>
      <c r="B229" s="19"/>
      <c r="C229" s="19"/>
      <c r="D229" s="19"/>
      <c r="E229" s="19"/>
      <c r="F229" s="19"/>
      <c r="G229" s="19"/>
      <c r="H229" s="19"/>
      <c r="I229" s="19"/>
      <c r="J229" s="19"/>
      <c r="K229" s="19"/>
      <c r="L229" s="19"/>
    </row>
    <row r="230" spans="1:12" x14ac:dyDescent="0.25">
      <c r="A230" s="18"/>
      <c r="B230" s="19"/>
      <c r="C230" s="19"/>
      <c r="D230" s="19"/>
      <c r="E230" s="19"/>
      <c r="F230" s="19"/>
      <c r="G230" s="19"/>
      <c r="H230" s="19"/>
      <c r="I230" s="19"/>
      <c r="J230" s="19"/>
      <c r="K230" s="19"/>
      <c r="L230" s="19"/>
    </row>
    <row r="231" spans="1:12" x14ac:dyDescent="0.25">
      <c r="A231" s="18"/>
      <c r="B231" s="19"/>
      <c r="C231" s="19"/>
      <c r="D231" s="19"/>
      <c r="E231" s="19"/>
      <c r="F231" s="19"/>
      <c r="G231" s="19"/>
      <c r="H231" s="19"/>
      <c r="I231" s="19"/>
      <c r="J231" s="19"/>
      <c r="K231" s="19"/>
      <c r="L231" s="19"/>
    </row>
    <row r="232" spans="1:12" x14ac:dyDescent="0.25">
      <c r="A232" s="18"/>
      <c r="B232" s="19"/>
      <c r="C232" s="19"/>
      <c r="D232" s="19"/>
      <c r="E232" s="19"/>
      <c r="F232" s="19"/>
      <c r="G232" s="19"/>
      <c r="H232" s="19"/>
      <c r="I232" s="19"/>
      <c r="J232" s="19"/>
      <c r="K232" s="19"/>
      <c r="L232" s="19"/>
    </row>
    <row r="233" spans="1:12" x14ac:dyDescent="0.25">
      <c r="A233" s="18"/>
      <c r="B233" s="19"/>
      <c r="C233" s="19"/>
      <c r="D233" s="19"/>
      <c r="E233" s="19"/>
      <c r="F233" s="19"/>
      <c r="G233" s="19"/>
      <c r="H233" s="19"/>
      <c r="I233" s="19"/>
      <c r="J233" s="19"/>
      <c r="K233" s="19"/>
      <c r="L233" s="19"/>
    </row>
    <row r="234" spans="1:12" x14ac:dyDescent="0.25">
      <c r="A234" s="18"/>
      <c r="B234" s="19"/>
      <c r="C234" s="19"/>
      <c r="D234" s="19"/>
      <c r="E234" s="19"/>
      <c r="F234" s="19"/>
      <c r="G234" s="19"/>
      <c r="H234" s="19"/>
      <c r="I234" s="19"/>
      <c r="J234" s="19"/>
      <c r="K234" s="19"/>
      <c r="L234" s="19"/>
    </row>
    <row r="235" spans="1:12" x14ac:dyDescent="0.25">
      <c r="A235" s="18"/>
      <c r="B235" s="19"/>
      <c r="C235" s="19"/>
      <c r="D235" s="19"/>
      <c r="E235" s="19"/>
      <c r="F235" s="19"/>
      <c r="G235" s="19"/>
      <c r="H235" s="19"/>
      <c r="I235" s="19"/>
      <c r="J235" s="19"/>
      <c r="K235" s="19"/>
      <c r="L235" s="19"/>
    </row>
    <row r="236" spans="1:12" x14ac:dyDescent="0.25">
      <c r="A236" s="18"/>
      <c r="B236" s="19"/>
      <c r="C236" s="19"/>
      <c r="D236" s="19"/>
      <c r="E236" s="19"/>
      <c r="F236" s="19"/>
      <c r="G236" s="19"/>
      <c r="H236" s="19"/>
      <c r="I236" s="19"/>
      <c r="J236" s="19"/>
      <c r="K236" s="19"/>
      <c r="L236" s="19"/>
    </row>
    <row r="237" spans="1:12" x14ac:dyDescent="0.25">
      <c r="A237" s="18"/>
      <c r="B237" s="19"/>
      <c r="C237" s="19"/>
      <c r="D237" s="19"/>
      <c r="E237" s="19"/>
      <c r="F237" s="19"/>
      <c r="G237" s="19"/>
      <c r="H237" s="19"/>
      <c r="I237" s="19"/>
      <c r="J237" s="19"/>
      <c r="K237" s="19"/>
      <c r="L237" s="19"/>
    </row>
    <row r="238" spans="1:12" x14ac:dyDescent="0.25">
      <c r="A238" s="18"/>
      <c r="B238" s="19"/>
      <c r="C238" s="19"/>
      <c r="D238" s="19"/>
      <c r="E238" s="19"/>
      <c r="F238" s="19"/>
      <c r="G238" s="19"/>
      <c r="H238" s="19"/>
      <c r="I238" s="19"/>
      <c r="J238" s="19"/>
      <c r="K238" s="19"/>
      <c r="L238" s="19"/>
    </row>
    <row r="239" spans="1:12" x14ac:dyDescent="0.25">
      <c r="A239" s="18"/>
      <c r="B239" s="19"/>
      <c r="C239" s="19"/>
      <c r="D239" s="19"/>
      <c r="E239" s="19"/>
      <c r="F239" s="19"/>
      <c r="G239" s="19"/>
      <c r="H239" s="19"/>
      <c r="I239" s="19"/>
      <c r="J239" s="19"/>
      <c r="K239" s="19"/>
      <c r="L239" s="19"/>
    </row>
    <row r="240" spans="1:12" x14ac:dyDescent="0.25">
      <c r="A240" s="18"/>
      <c r="B240" s="19"/>
      <c r="C240" s="19"/>
      <c r="D240" s="19"/>
      <c r="E240" s="19"/>
      <c r="F240" s="19"/>
      <c r="G240" s="19"/>
      <c r="H240" s="19"/>
      <c r="I240" s="19"/>
      <c r="J240" s="19"/>
      <c r="K240" s="19"/>
      <c r="L240" s="19"/>
    </row>
    <row r="241" spans="1:12" x14ac:dyDescent="0.25">
      <c r="A241" s="18"/>
      <c r="B241" s="19"/>
      <c r="C241" s="19"/>
      <c r="D241" s="19"/>
      <c r="E241" s="19"/>
      <c r="F241" s="19"/>
      <c r="G241" s="19"/>
      <c r="H241" s="19"/>
      <c r="I241" s="19"/>
      <c r="J241" s="19"/>
      <c r="K241" s="19"/>
      <c r="L241" s="19"/>
    </row>
    <row r="242" spans="1:12" x14ac:dyDescent="0.25">
      <c r="A242" s="18"/>
      <c r="B242" s="19"/>
      <c r="C242" s="19"/>
      <c r="D242" s="19"/>
      <c r="E242" s="19"/>
      <c r="F242" s="19"/>
      <c r="G242" s="19"/>
      <c r="H242" s="19"/>
      <c r="I242" s="19"/>
      <c r="J242" s="19"/>
      <c r="K242" s="19"/>
      <c r="L242" s="19"/>
    </row>
    <row r="243" spans="1:12" x14ac:dyDescent="0.25">
      <c r="A243" s="18"/>
      <c r="B243" s="19"/>
      <c r="C243" s="19"/>
      <c r="D243" s="19"/>
      <c r="E243" s="19"/>
      <c r="F243" s="19"/>
      <c r="G243" s="19"/>
      <c r="H243" s="19"/>
      <c r="I243" s="19"/>
      <c r="J243" s="19"/>
      <c r="K243" s="19"/>
      <c r="L243" s="19"/>
    </row>
    <row r="244" spans="1:12" x14ac:dyDescent="0.25">
      <c r="A244" s="18"/>
      <c r="B244" s="19"/>
      <c r="C244" s="19"/>
      <c r="D244" s="19"/>
      <c r="E244" s="19"/>
      <c r="F244" s="19"/>
      <c r="G244" s="19"/>
      <c r="H244" s="19"/>
      <c r="I244" s="19"/>
      <c r="J244" s="19"/>
      <c r="K244" s="19"/>
      <c r="L244" s="19"/>
    </row>
    <row r="245" spans="1:12" x14ac:dyDescent="0.25">
      <c r="A245" s="18"/>
      <c r="B245" s="19"/>
      <c r="C245" s="19"/>
      <c r="D245" s="19"/>
      <c r="E245" s="19"/>
      <c r="F245" s="19"/>
      <c r="G245" s="19"/>
      <c r="H245" s="19"/>
      <c r="I245" s="19"/>
      <c r="J245" s="19"/>
      <c r="K245" s="19"/>
      <c r="L245" s="19"/>
    </row>
    <row r="246" spans="1:12" x14ac:dyDescent="0.25">
      <c r="A246" s="18"/>
      <c r="B246" s="19"/>
      <c r="C246" s="19"/>
      <c r="D246" s="19"/>
      <c r="E246" s="19"/>
      <c r="F246" s="19"/>
      <c r="G246" s="19"/>
      <c r="H246" s="19"/>
      <c r="I246" s="19"/>
      <c r="J246" s="19"/>
      <c r="K246" s="19"/>
      <c r="L246" s="19"/>
    </row>
  </sheetData>
  <sheetProtection algorithmName="SHA-512" hashValue="XW/pCxCeUnkOtA69zeU/4KYiZx7WJ2vLSm2jqq6Db7/lciJrNV4EKwNSE7XL19Y2NbfqSJE6JM3mZTLwFR8Xxg==" saltValue="ZpdcUBkzuqq0SK1LZQrajQ==" spinCount="100000" sheet="1" objects="1" scenarios="1"/>
  <mergeCells count="1">
    <mergeCell ref="D4:J4"/>
  </mergeCells>
  <pageMargins left="0" right="0" top="0" bottom="0" header="0" footer="0"/>
  <pageSetup paperSize="9" orientation="portrait" r:id="rId1"/>
  <headerFooter>
    <oddFooter>&amp;C_x000D_&amp;1#&amp;"Calibri"&amp;10&amp;K000000 Classified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7BF90D145642499EC42EB4F86644C9" ma:contentTypeVersion="15" ma:contentTypeDescription="Create a new document." ma:contentTypeScope="" ma:versionID="4f0416a570876475aa7682ebf09b8fe5">
  <xsd:schema xmlns:xsd="http://www.w3.org/2001/XMLSchema" xmlns:xs="http://www.w3.org/2001/XMLSchema" xmlns:p="http://schemas.microsoft.com/office/2006/metadata/properties" xmlns:ns2="64174e17-d30d-4885-ac58-564c8750b6fd" xmlns:ns3="8f6fa556-425d-4168-a55a-988aa4725174" targetNamespace="http://schemas.microsoft.com/office/2006/metadata/properties" ma:root="true" ma:fieldsID="24b31dd3de1512b6e68543f576bfae15" ns2:_="" ns3:_="">
    <xsd:import namespace="64174e17-d30d-4885-ac58-564c8750b6fd"/>
    <xsd:import namespace="8f6fa556-425d-4168-a55a-988aa47251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174e17-d30d-4885-ac58-564c8750b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0a4261a-b449-4830-ba17-c90d74255a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f6fa556-425d-4168-a55a-988aa472517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fd59ca-7373-4bd2-ba0f-c98a33270e51}" ma:internalName="TaxCatchAll" ma:showField="CatchAllData" ma:web="8f6fa556-425d-4168-a55a-988aa47251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f6fa556-425d-4168-a55a-988aa4725174" xsi:nil="true"/>
    <lcf76f155ced4ddcb4097134ff3c332f xmlns="64174e17-d30d-4885-ac58-564c8750b6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CB128F-9BBE-42F0-AFA3-5171F844E9E9}">
  <ds:schemaRefs>
    <ds:schemaRef ds:uri="http://schemas.microsoft.com/sharepoint/v3/contenttype/forms"/>
  </ds:schemaRefs>
</ds:datastoreItem>
</file>

<file path=customXml/itemProps2.xml><?xml version="1.0" encoding="utf-8"?>
<ds:datastoreItem xmlns:ds="http://schemas.openxmlformats.org/officeDocument/2006/customXml" ds:itemID="{53E26083-A948-4421-97B6-A717685C1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174e17-d30d-4885-ac58-564c8750b6fd"/>
    <ds:schemaRef ds:uri="8f6fa556-425d-4168-a55a-988aa47251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71C9CF-A348-4656-845E-054A0FAEFD2F}">
  <ds:schemaRefs>
    <ds:schemaRef ds:uri="http://schemas.microsoft.com/office/2006/metadata/properties"/>
    <ds:schemaRef ds:uri="http://schemas.microsoft.com/office/infopath/2007/PartnerControls"/>
    <ds:schemaRef ds:uri="8f6fa556-425d-4168-a55a-988aa4725174"/>
    <ds:schemaRef ds:uri="64174e17-d30d-4885-ac58-564c8750b6f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Metaal Nickel</vt:lpstr>
      <vt:lpstr>Metaal Copper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Tibor Petroczy</dc:creator>
  <cp:keywords/>
  <dc:description/>
  <cp:lastModifiedBy>Akash Sunil-Gupta</cp:lastModifiedBy>
  <cp:revision/>
  <dcterms:created xsi:type="dcterms:W3CDTF">2022-03-01T13:35:10Z</dcterms:created>
  <dcterms:modified xsi:type="dcterms:W3CDTF">2023-01-13T10:09:00Z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0x0101004E7BF90D145642499EC42EB4F86644C9</vt:lpwstr>
  </property>
  <property fmtid="{D5CDD505-2E9C-101B-9397-08002B2CF9AE}" pid="3" name="MSIP_Label_1194358b-275a-412f-b6e9-3804693a0981_Enabled">
    <vt:lpwstr>true</vt:lpwstr>
  </property>
  <property fmtid="{D5CDD505-2E9C-101B-9397-08002B2CF9AE}" pid="4" name="MSIP_Label_1194358b-275a-412f-b6e9-3804693a0981_SetDate">
    <vt:lpwstr>2022-03-24T08:46:53Z</vt:lpwstr>
  </property>
  <property fmtid="{D5CDD505-2E9C-101B-9397-08002B2CF9AE}" pid="5" name="MSIP_Label_1194358b-275a-412f-b6e9-3804693a0981_Method">
    <vt:lpwstr>Standard</vt:lpwstr>
  </property>
  <property fmtid="{D5CDD505-2E9C-101B-9397-08002B2CF9AE}" pid="6" name="MSIP_Label_1194358b-275a-412f-b6e9-3804693a0981_Name">
    <vt:lpwstr>INTERNAL</vt:lpwstr>
  </property>
  <property fmtid="{D5CDD505-2E9C-101B-9397-08002B2CF9AE}" pid="7" name="MSIP_Label_1194358b-275a-412f-b6e9-3804693a0981_SiteId">
    <vt:lpwstr>f28c4b8c-a7e9-4335-bf25-ea9ca6382e0a</vt:lpwstr>
  </property>
  <property fmtid="{D5CDD505-2E9C-101B-9397-08002B2CF9AE}" pid="8" name="MSIP_Label_1194358b-275a-412f-b6e9-3804693a0981_ActionId">
    <vt:lpwstr>40745112-6439-4231-9647-4c4f49886e55</vt:lpwstr>
  </property>
  <property fmtid="{D5CDD505-2E9C-101B-9397-08002B2CF9AE}" pid="9" name="MSIP_Label_1194358b-275a-412f-b6e9-3804693a0981_ContentBits">
    <vt:lpwstr>2</vt:lpwstr>
  </property>
  <property fmtid="{D5CDD505-2E9C-101B-9397-08002B2CF9AE}" pid="10" name="MediaServiceImageTags">
    <vt:lpwstr/>
  </property>
</Properties>
</file>