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U:\afs_afsosg_business_integration\afs dublin daily\Elementum\Daily Valuations\Workings files\2022\11. Nov 2022\08.11.2022\Bar List\"/>
    </mc:Choice>
  </mc:AlternateContent>
  <xr:revisionPtr revIDLastSave="0" documentId="13_ncr:1_{11776F7B-E966-4A38-9DB8-786149471802}" xr6:coauthVersionLast="47" xr6:coauthVersionMax="47" xr10:uidLastSave="{00000000-0000-0000-0000-000000000000}"/>
  <bookViews>
    <workbookView xWindow="-120" yWindow="-120" windowWidth="20730" windowHeight="11160" tabRatio="847" xr2:uid="{00000000-000D-0000-FFFF-FFFF00000000}"/>
  </bookViews>
  <sheets>
    <sheet name="Summary" sheetId="12" r:id="rId1"/>
    <sheet name="ICBCS Gold" sheetId="16" r:id="rId2"/>
    <sheet name="ICBCS Silver" sheetId="13" r:id="rId3"/>
    <sheet name="ICBCS Platinum" sheetId="14" r:id="rId4"/>
    <sheet name="ICBCS Palladium" sheetId="15" r:id="rId5"/>
    <sheet name="Brinks Gold" sheetId="10" r:id="rId6"/>
    <sheet name="Brinks Silver" sheetId="11" r:id="rId7"/>
    <sheet name="Brinks Platinum" sheetId="9" r:id="rId8"/>
    <sheet name="Brinks Palladium" sheetId="8" r:id="rId9"/>
    <sheet name="Metaal Carbon Nickel Nickel" sheetId="17" r:id="rId10"/>
    <sheet name="Metaal Nickel" sheetId="18" r:id="rId11"/>
    <sheet name="Metaal Copper" sheetId="19" r:id="rId12"/>
  </sheets>
  <definedNames>
    <definedName name="_xlnm._FilterDatabase" localSheetId="11" hidden="1">'Metaal Copper'!$A$5:$L$5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 i="11" l="1"/>
  <c r="C8" i="12"/>
  <c r="I2" i="18"/>
  <c r="G2" i="18"/>
  <c r="A2" i="18"/>
  <c r="A2" i="9"/>
  <c r="A7" i="9"/>
  <c r="A8" i="9" s="1"/>
  <c r="A9" i="9" s="1"/>
  <c r="A10" i="9" s="1"/>
  <c r="A11" i="9" s="1"/>
  <c r="A12" i="9" s="1"/>
  <c r="A13" i="9" s="1"/>
  <c r="A14" i="9" s="1"/>
  <c r="A6" i="9"/>
  <c r="A2" i="17" l="1"/>
  <c r="A7" i="8"/>
  <c r="A8" i="8" s="1"/>
  <c r="A9" i="8" s="1"/>
  <c r="A10" i="8" s="1"/>
  <c r="A11" i="8" s="1"/>
  <c r="A12" i="8" s="1"/>
  <c r="A13" i="8" s="1"/>
  <c r="A14" i="8" s="1"/>
  <c r="A6" i="8"/>
  <c r="H2" i="19" l="1"/>
  <c r="F2" i="19"/>
  <c r="A2" i="19"/>
  <c r="G22" i="12"/>
  <c r="H22" i="12"/>
  <c r="F22" i="12"/>
  <c r="H2" i="17"/>
  <c r="G23" i="12" s="1"/>
  <c r="F2" i="17"/>
  <c r="H23" i="12" s="1"/>
  <c r="F23" i="12"/>
  <c r="E2" i="8"/>
  <c r="G15" i="12" s="1"/>
  <c r="A2" i="8"/>
  <c r="F15" i="12" s="1"/>
  <c r="E2" i="9"/>
  <c r="G14" i="12" s="1"/>
  <c r="F14" i="12"/>
  <c r="E2" i="11"/>
  <c r="E2" i="10"/>
  <c r="G12" i="12" s="1"/>
  <c r="C2" i="10"/>
  <c r="H12" i="12" s="1"/>
  <c r="A2" i="10"/>
  <c r="F12" i="12" s="1"/>
  <c r="A6" i="15"/>
  <c r="A7" i="15" s="1"/>
  <c r="D2" i="15"/>
  <c r="A2" i="15"/>
  <c r="D2" i="14"/>
  <c r="A2" i="14"/>
  <c r="D2" i="13"/>
  <c r="A2" i="13"/>
  <c r="E2" i="16"/>
  <c r="C2" i="16"/>
  <c r="A2" i="16"/>
  <c r="H24" i="12"/>
  <c r="G24" i="12"/>
  <c r="F24" i="12"/>
  <c r="G19" i="12"/>
  <c r="F19" i="12"/>
  <c r="G18" i="12"/>
  <c r="F18" i="12"/>
  <c r="G17" i="12"/>
  <c r="F17" i="12"/>
  <c r="H16" i="12"/>
  <c r="G16" i="12"/>
  <c r="F16" i="12"/>
  <c r="G13" i="12"/>
  <c r="F13" i="12"/>
</calcChain>
</file>

<file path=xl/sharedStrings.xml><?xml version="1.0" encoding="utf-8"?>
<sst xmlns="http://schemas.openxmlformats.org/spreadsheetml/2006/main" count="3857" uniqueCount="364">
  <si>
    <t>Precious Metal</t>
  </si>
  <si>
    <t>Sub Custodian</t>
  </si>
  <si>
    <t>Location</t>
  </si>
  <si>
    <t>Total number of Bars</t>
  </si>
  <si>
    <t>Total Gross Troy Ounces</t>
  </si>
  <si>
    <t>Total Fine Troy Ounces</t>
  </si>
  <si>
    <t>Gold</t>
  </si>
  <si>
    <t>Brink's</t>
  </si>
  <si>
    <t>Zurich, Switzerland</t>
  </si>
  <si>
    <t>Silver</t>
  </si>
  <si>
    <t>Platinum</t>
  </si>
  <si>
    <t>Palladium</t>
  </si>
  <si>
    <t>ICBCS</t>
  </si>
  <si>
    <t>London, UK</t>
  </si>
  <si>
    <t>Base Metal</t>
  </si>
  <si>
    <t>Total number of Bundles</t>
  </si>
  <si>
    <t>Total gross weight, tons</t>
  </si>
  <si>
    <t>Total net weight, tons</t>
  </si>
  <si>
    <t>Nickel</t>
  </si>
  <si>
    <t>Metaal Transport B.V.</t>
  </si>
  <si>
    <t>Rotterdam, the Netherlands</t>
  </si>
  <si>
    <t>Carbon Neutral Nickel</t>
  </si>
  <si>
    <t>Copper</t>
  </si>
  <si>
    <t>Glossary of Terms</t>
  </si>
  <si>
    <t>Bar No.</t>
  </si>
  <si>
    <t>Identifying serial number stamped into the bar.</t>
  </si>
  <si>
    <t>Refiner</t>
  </si>
  <si>
    <t>Name of company that refined the bar.</t>
  </si>
  <si>
    <t>Fine Troy Ounces</t>
  </si>
  <si>
    <t>The number of fine troy ounces in the bar. The fine troy ounces are calculated by multiplying the applicable Gross Ounces by the bar's fineness.</t>
  </si>
  <si>
    <t>Fineness</t>
  </si>
  <si>
    <t>Measurement of the fineness (or purity) of the gold contained in a particular bar, expressed as a fraction of the fine metal content in parts per 1,000.</t>
  </si>
  <si>
    <t>Gross Troy Ounces</t>
  </si>
  <si>
    <t>Gross weight of the bar expressed in Troy Ounces</t>
  </si>
  <si>
    <t>LBMA Good Delivery</t>
  </si>
  <si>
    <t>A gold or silver bar that conform to the specification of LBMA for physical delivery loco London.</t>
  </si>
  <si>
    <t>LPPM Good Delivery</t>
  </si>
  <si>
    <t>A palladium or platinum plate or ingot that conform to the specification of LPPM for physical delivery loco London.</t>
  </si>
  <si>
    <t>Bundle</t>
  </si>
  <si>
    <t>A bundle of cathodes (full plate and cut) of Base Metal.</t>
  </si>
  <si>
    <t>(i) physical bundles of copper complying with the applicable LME Physical Contract Specifications for LME Copper from time to time in effect; (ii) LME Warrants evidencing a specified quantity of copper and identifying the Specific LME Lots of copper so evidenced; or (iii) a Bill of Lading and a Final Release, each evidencing a specified quantity of copper and identifying the Specific Bundles of copper so evidenced; and (iv) a contractual obligation to transfer an amount of copper complying with the Physical Contract Specifications for LME Copper from time to time in effect, not including copper included under (i), (ii) or (iii) above.</t>
  </si>
  <si>
    <t xml:space="preserve">(i) physical lots or bundles of nickel complying with the LME Physical Contract Specifications for nickel from time to time in effect; (ii) LME Warrants for a specified quantity of nickel and identifying the Specific LME Lots of nickel so evidenced; or (iii) a Bill of Lading and a Final Release, each evidencing a specified quantity of nickel and identifying the Specific Bundles of nickel so evidenced; and (iv) a contractual obligation to transfer an amount of nickel complying with the Physical Contract Specifications for LME Nickel from time to time in effect, not including nickel included under (i), (ii) or (iii) above. </t>
  </si>
  <si>
    <t>The location of the vault (precious metals) / warehouse (for base metals) where metal is stored.</t>
  </si>
  <si>
    <t>Disclaimer</t>
  </si>
  <si>
    <t>PLEASE READ THE FOLLOWING CAREFULLY BEFORE USING THE SPREADSHEET</t>
  </si>
  <si>
    <t>TOTAL</t>
  </si>
  <si>
    <t>Serial ID</t>
  </si>
  <si>
    <t>Fine weight</t>
  </si>
  <si>
    <t>Gross weight</t>
  </si>
  <si>
    <t>Brand</t>
  </si>
  <si>
    <t>Storage place</t>
  </si>
  <si>
    <t>YA0573</t>
  </si>
  <si>
    <t>Joint Stock Company Uralectromed,Verkhnyaya Pyshma,Russia</t>
  </si>
  <si>
    <t>ICBC LONDON VAULT</t>
  </si>
  <si>
    <t>YA0696</t>
  </si>
  <si>
    <t>T2787</t>
  </si>
  <si>
    <t>JBR Recovery Limited,West Bromwich,UK</t>
  </si>
  <si>
    <t>T2788</t>
  </si>
  <si>
    <t>T2789</t>
  </si>
  <si>
    <t>T2790</t>
  </si>
  <si>
    <t>T2791</t>
  </si>
  <si>
    <t>T2792</t>
  </si>
  <si>
    <t>T2793</t>
  </si>
  <si>
    <t>T2794</t>
  </si>
  <si>
    <t>T2795</t>
  </si>
  <si>
    <t>T2796</t>
  </si>
  <si>
    <t>T2797</t>
  </si>
  <si>
    <t>20090045A</t>
  </si>
  <si>
    <t>Lonmin PLC/Western Platinum Limited (formerly Western Platinum Refinery Limited) (formerly Lonmin Platinum ingots), South Africa</t>
  </si>
  <si>
    <t>739713</t>
  </si>
  <si>
    <t>State Refinery, Russia</t>
  </si>
  <si>
    <t>20160009</t>
  </si>
  <si>
    <t>Heraeus South Africa (Pty) Ltd.,South Africa</t>
  </si>
  <si>
    <t>739282</t>
  </si>
  <si>
    <t>Bar No</t>
  </si>
  <si>
    <t>Year of smelting</t>
  </si>
  <si>
    <t>Country of origin of metal</t>
  </si>
  <si>
    <t>В040106</t>
  </si>
  <si>
    <t>Krastsvetmet</t>
  </si>
  <si>
    <t>Brink's Zurich</t>
  </si>
  <si>
    <t>Russia</t>
  </si>
  <si>
    <t>В040115</t>
  </si>
  <si>
    <t>В040211</t>
  </si>
  <si>
    <t>Р115101</t>
  </si>
  <si>
    <t>Р115102</t>
  </si>
  <si>
    <t>Р115103</t>
  </si>
  <si>
    <t>Р115104</t>
  </si>
  <si>
    <t>Р115105</t>
  </si>
  <si>
    <t>Р115106</t>
  </si>
  <si>
    <t>Р115107</t>
  </si>
  <si>
    <t>Р115108</t>
  </si>
  <si>
    <t>Р115109</t>
  </si>
  <si>
    <t>Р115201</t>
  </si>
  <si>
    <t>Р115202</t>
  </si>
  <si>
    <t>Р115203</t>
  </si>
  <si>
    <t>Р115204</t>
  </si>
  <si>
    <t>Р115205</t>
  </si>
  <si>
    <t>Р115206</t>
  </si>
  <si>
    <t>Р115207</t>
  </si>
  <si>
    <t>Р115208</t>
  </si>
  <si>
    <t>Р115209</t>
  </si>
  <si>
    <t>Р115301</t>
  </si>
  <si>
    <t>Р115302</t>
  </si>
  <si>
    <t>Р115303</t>
  </si>
  <si>
    <t>Р115304</t>
  </si>
  <si>
    <t>Р115305</t>
  </si>
  <si>
    <t>Р115306</t>
  </si>
  <si>
    <t>Р115307</t>
  </si>
  <si>
    <t>Р115308</t>
  </si>
  <si>
    <t>Р115309</t>
  </si>
  <si>
    <t>Р115401</t>
  </si>
  <si>
    <t>Р115402</t>
  </si>
  <si>
    <t>Р115403</t>
  </si>
  <si>
    <t>Р115404</t>
  </si>
  <si>
    <t>Р115405</t>
  </si>
  <si>
    <t>Р115406</t>
  </si>
  <si>
    <t>Р115407</t>
  </si>
  <si>
    <t>Р115408</t>
  </si>
  <si>
    <t>Р115409</t>
  </si>
  <si>
    <t>Р115503</t>
  </si>
  <si>
    <t>Р115504</t>
  </si>
  <si>
    <t>Р115505</t>
  </si>
  <si>
    <t>Р115506</t>
  </si>
  <si>
    <t>Р115507</t>
  </si>
  <si>
    <t>Р115508</t>
  </si>
  <si>
    <t>Р115509</t>
  </si>
  <si>
    <t>Р116701</t>
  </si>
  <si>
    <t>Р116702</t>
  </si>
  <si>
    <t>Р116703</t>
  </si>
  <si>
    <t>Р115601</t>
  </si>
  <si>
    <t>Р115602</t>
  </si>
  <si>
    <t>Р115603</t>
  </si>
  <si>
    <t>Р115604</t>
  </si>
  <si>
    <t>Р115605</t>
  </si>
  <si>
    <t>Р115606</t>
  </si>
  <si>
    <t>Р115607</t>
  </si>
  <si>
    <t>Р115608</t>
  </si>
  <si>
    <t>Р115701</t>
  </si>
  <si>
    <t>Р115702</t>
  </si>
  <si>
    <t>Р115703</t>
  </si>
  <si>
    <t>Р115704</t>
  </si>
  <si>
    <t>Р115705</t>
  </si>
  <si>
    <t>Р115706</t>
  </si>
  <si>
    <t>Р115707</t>
  </si>
  <si>
    <t>Р115708</t>
  </si>
  <si>
    <t>Р115709</t>
  </si>
  <si>
    <t>Р115801</t>
  </si>
  <si>
    <t>Р115802</t>
  </si>
  <si>
    <t>Р115803</t>
  </si>
  <si>
    <t>Р115804</t>
  </si>
  <si>
    <t>Р115805</t>
  </si>
  <si>
    <t>Р115806</t>
  </si>
  <si>
    <t>Р115807</t>
  </si>
  <si>
    <t>Р115808</t>
  </si>
  <si>
    <t>Р115809</t>
  </si>
  <si>
    <t>Р115901</t>
  </si>
  <si>
    <t>Р115902</t>
  </si>
  <si>
    <t>Р115903</t>
  </si>
  <si>
    <t>Р115904</t>
  </si>
  <si>
    <t>Р115905</t>
  </si>
  <si>
    <t>Р115906</t>
  </si>
  <si>
    <t>Р115907</t>
  </si>
  <si>
    <t>Р115908</t>
  </si>
  <si>
    <t>Р115909</t>
  </si>
  <si>
    <t>Р116001</t>
  </si>
  <si>
    <t>Р116002</t>
  </si>
  <si>
    <t>Р116003</t>
  </si>
  <si>
    <t>Р116004</t>
  </si>
  <si>
    <t>Р116005</t>
  </si>
  <si>
    <t>Р116006</t>
  </si>
  <si>
    <t>Р116007</t>
  </si>
  <si>
    <t>Р116008</t>
  </si>
  <si>
    <t>Р116009</t>
  </si>
  <si>
    <t>Р116101</t>
  </si>
  <si>
    <t>Р116102</t>
  </si>
  <si>
    <t>Р116103</t>
  </si>
  <si>
    <t>Р116104</t>
  </si>
  <si>
    <t>Р116105</t>
  </si>
  <si>
    <t>Р116106</t>
  </si>
  <si>
    <t>Р116107</t>
  </si>
  <si>
    <t>Р116108</t>
  </si>
  <si>
    <t>Р116109</t>
  </si>
  <si>
    <t>Р116201</t>
  </si>
  <si>
    <t>Р116202</t>
  </si>
  <si>
    <t>Р116203</t>
  </si>
  <si>
    <t>Р116204</t>
  </si>
  <si>
    <t>Р116205</t>
  </si>
  <si>
    <t>Р116206</t>
  </si>
  <si>
    <t>Р116207</t>
  </si>
  <si>
    <t>Р116208</t>
  </si>
  <si>
    <t>Р116209</t>
  </si>
  <si>
    <t>Р116301</t>
  </si>
  <si>
    <t>Р116302</t>
  </si>
  <si>
    <t>Р116303</t>
  </si>
  <si>
    <t>Р116304</t>
  </si>
  <si>
    <t>Р116305</t>
  </si>
  <si>
    <t>Р116306</t>
  </si>
  <si>
    <t>Р116307</t>
  </si>
  <si>
    <t>Р116308</t>
  </si>
  <si>
    <t>Р116309</t>
  </si>
  <si>
    <t>Р116401</t>
  </si>
  <si>
    <t>Р116402</t>
  </si>
  <si>
    <t>Р116403</t>
  </si>
  <si>
    <t>Р116404</t>
  </si>
  <si>
    <t>Р116405</t>
  </si>
  <si>
    <t>Р116406</t>
  </si>
  <si>
    <t>Р116407</t>
  </si>
  <si>
    <t>Р116408</t>
  </si>
  <si>
    <t>Р116409</t>
  </si>
  <si>
    <t>Р116501</t>
  </si>
  <si>
    <t>Р116502</t>
  </si>
  <si>
    <t>Р116503</t>
  </si>
  <si>
    <t>Р116504</t>
  </si>
  <si>
    <t>Р116505</t>
  </si>
  <si>
    <t>Р116507</t>
  </si>
  <si>
    <t>Р116508</t>
  </si>
  <si>
    <t>Р116509</t>
  </si>
  <si>
    <t>Р116601</t>
  </si>
  <si>
    <t>Р116602</t>
  </si>
  <si>
    <t>Р116603</t>
  </si>
  <si>
    <t>Р116605</t>
  </si>
  <si>
    <t>Р116608</t>
  </si>
  <si>
    <t>Р116704</t>
  </si>
  <si>
    <t>Р116705</t>
  </si>
  <si>
    <t>Р116706</t>
  </si>
  <si>
    <t>Р116707</t>
  </si>
  <si>
    <t>Р116708</t>
  </si>
  <si>
    <t>Р116801</t>
  </si>
  <si>
    <t>Р116802</t>
  </si>
  <si>
    <t>Р116803</t>
  </si>
  <si>
    <t>Р116804</t>
  </si>
  <si>
    <t>Р116805</t>
  </si>
  <si>
    <t>Р116806</t>
  </si>
  <si>
    <t>Р116807</t>
  </si>
  <si>
    <t>Р116808</t>
  </si>
  <si>
    <t>Р116809</t>
  </si>
  <si>
    <t>Р116901</t>
  </si>
  <si>
    <t>Р116902</t>
  </si>
  <si>
    <t>Р116903</t>
  </si>
  <si>
    <t>Р116904</t>
  </si>
  <si>
    <t>Р116905</t>
  </si>
  <si>
    <t>Р116906</t>
  </si>
  <si>
    <t>Р116907</t>
  </si>
  <si>
    <t>Р116908</t>
  </si>
  <si>
    <t>Р116909</t>
  </si>
  <si>
    <t>Р117001</t>
  </si>
  <si>
    <t>Р117002</t>
  </si>
  <si>
    <t>Р117003</t>
  </si>
  <si>
    <t>Р117004</t>
  </si>
  <si>
    <t>Р117005</t>
  </si>
  <si>
    <t>Р117006</t>
  </si>
  <si>
    <t>Р117007</t>
  </si>
  <si>
    <t>Р117008</t>
  </si>
  <si>
    <t>Р117009</t>
  </si>
  <si>
    <t>Р118101</t>
  </si>
  <si>
    <t>Р118102</t>
  </si>
  <si>
    <t>Р118103</t>
  </si>
  <si>
    <t>Р118104</t>
  </si>
  <si>
    <t>Р118105</t>
  </si>
  <si>
    <t>Р118106</t>
  </si>
  <si>
    <t>Р118107</t>
  </si>
  <si>
    <t>Р118108</t>
  </si>
  <si>
    <t>Р118109</t>
  </si>
  <si>
    <t>Р118401</t>
  </si>
  <si>
    <t>Р118402</t>
  </si>
  <si>
    <t>Р118404</t>
  </si>
  <si>
    <t>Р118501</t>
  </si>
  <si>
    <t>Р118502</t>
  </si>
  <si>
    <t>Р118503</t>
  </si>
  <si>
    <t>Р118504</t>
  </si>
  <si>
    <t>Р118505</t>
  </si>
  <si>
    <t>Р118506</t>
  </si>
  <si>
    <t>Р118507</t>
  </si>
  <si>
    <t>Р118508</t>
  </si>
  <si>
    <t>Р118509</t>
  </si>
  <si>
    <t>Р118601</t>
  </si>
  <si>
    <t>Р118602</t>
  </si>
  <si>
    <t>Р118603</t>
  </si>
  <si>
    <t>Р118604</t>
  </si>
  <si>
    <t>Р118605</t>
  </si>
  <si>
    <t>Р118606</t>
  </si>
  <si>
    <t>Р118607</t>
  </si>
  <si>
    <t>Р118608</t>
  </si>
  <si>
    <t>Р118609</t>
  </si>
  <si>
    <t>Р116506</t>
  </si>
  <si>
    <t>Р116607</t>
  </si>
  <si>
    <t>Р116609</t>
  </si>
  <si>
    <t>bundles</t>
  </si>
  <si>
    <t>net weight</t>
  </si>
  <si>
    <t>gross weight</t>
  </si>
  <si>
    <t>Metal</t>
  </si>
  <si>
    <t>Date metal in custody</t>
  </si>
  <si>
    <t>Lot No</t>
  </si>
  <si>
    <t>Bundle / Package No</t>
  </si>
  <si>
    <t>Net weight, tons</t>
  </si>
  <si>
    <t>Metal purity</t>
  </si>
  <si>
    <t>Gross weight, tons</t>
  </si>
  <si>
    <t>Brand / Producer</t>
  </si>
  <si>
    <t>Year of production</t>
  </si>
  <si>
    <t>Electrolytic Nickel Full Plate Cathodes</t>
  </si>
  <si>
    <t>Kola GMK</t>
  </si>
  <si>
    <t>Rotterdam, Metaal Transport</t>
  </si>
  <si>
    <t>13/34</t>
  </si>
  <si>
    <t>15/34</t>
  </si>
  <si>
    <t>17/34</t>
  </si>
  <si>
    <t>25/34</t>
  </si>
  <si>
    <t>29/34</t>
  </si>
  <si>
    <t>31/34</t>
  </si>
  <si>
    <t>32/34</t>
  </si>
  <si>
    <t>14/34</t>
  </si>
  <si>
    <t>16/34</t>
  </si>
  <si>
    <t>19/34</t>
  </si>
  <si>
    <t>20/34</t>
  </si>
  <si>
    <t>21/34</t>
  </si>
  <si>
    <t>23/34</t>
  </si>
  <si>
    <t>27/34</t>
  </si>
  <si>
    <t>28/34</t>
  </si>
  <si>
    <t>30/34</t>
  </si>
  <si>
    <t>33/34</t>
  </si>
  <si>
    <t>34/34</t>
  </si>
  <si>
    <t>22/34</t>
  </si>
  <si>
    <t>24/34</t>
  </si>
  <si>
    <t>26/34</t>
  </si>
  <si>
    <t>18/34</t>
  </si>
  <si>
    <t>Data to transer to subcustodian</t>
  </si>
  <si>
    <t>1/34</t>
  </si>
  <si>
    <t>2/34</t>
  </si>
  <si>
    <t>3/34</t>
  </si>
  <si>
    <t>4/34</t>
  </si>
  <si>
    <t>5/34</t>
  </si>
  <si>
    <t>6/34</t>
  </si>
  <si>
    <t>7/34</t>
  </si>
  <si>
    <t>8/34</t>
  </si>
  <si>
    <t>9/34</t>
  </si>
  <si>
    <t>10/34</t>
  </si>
  <si>
    <t>11/34</t>
  </si>
  <si>
    <t>12/34</t>
  </si>
  <si>
    <t>Required fileds</t>
  </si>
  <si>
    <t>Net wieght, tons</t>
  </si>
  <si>
    <t>Norilsk Nickel</t>
  </si>
  <si>
    <t>Rotherdam, Metaal Transport</t>
  </si>
  <si>
    <t>17/28</t>
  </si>
  <si>
    <t>18/28</t>
  </si>
  <si>
    <t>19/28</t>
  </si>
  <si>
    <t>20/28</t>
  </si>
  <si>
    <t>21/28</t>
  </si>
  <si>
    <t>22/28</t>
  </si>
  <si>
    <t>23/28</t>
  </si>
  <si>
    <t>24/28</t>
  </si>
  <si>
    <t>25/28</t>
  </si>
  <si>
    <t>26/28</t>
  </si>
  <si>
    <t>27/28</t>
  </si>
  <si>
    <t>28/28</t>
  </si>
  <si>
    <t>15/28</t>
  </si>
  <si>
    <t>13/28</t>
  </si>
  <si>
    <t>16/28</t>
  </si>
  <si>
    <t>Required fields</t>
  </si>
  <si>
    <t/>
  </si>
  <si>
    <t>14-Jun-21</t>
  </si>
  <si>
    <t>25-Mar-21</t>
  </si>
  <si>
    <t>8 Nov 2022</t>
  </si>
  <si>
    <t>Eternyze AG</t>
  </si>
  <si>
    <t>This document has been issued by Eternyze AG, a company with its registered office in Zug, Switzerland ("Eternyze"), as custodian under the Elementum Physical Metal ETC Securities Programme. Eternyze reserves the right to amend this document in its discretion at any time without notification.</t>
  </si>
  <si>
    <r>
      <t xml:space="preserve">This data ("Data") is provided for information purposes only. The Data does not constitute investment, legal, accounting or tax advice, a solicitation, an offer, or a recommendation to buy or sell any investment instruments, to effect any transactions, or to conclude a legal act of any kind. Certain information included in the Data may have been prepared by persons other than Eternyze or its affiliates. Eternyze (and its directors, employees, officers and agents) and its affiliates are not responsible in any way for the content of any such information. Except in those cases, the Data is being provided in good faith, is not intended to mislead and every effort has been made to ensure that the Data is current and accurate. However, neither Eternyze nor any of its affiliates make any representation or warranty, either express or implied, as to the accuracy, completeness or reliability of the Data or to the performance of any related product. Accordingly, the Data should be used at your own risk and you should not take any action based solely on the Data. Any decision to invest in any related product should be based on the information contained in the prospectus (and any supplements thereto) of the relevant product which includes, </t>
    </r>
    <r>
      <rPr>
        <i/>
        <sz val="10"/>
        <color theme="1"/>
        <rFont val="Arial"/>
        <family val="2"/>
      </rPr>
      <t>inter alia</t>
    </r>
    <r>
      <rPr>
        <sz val="10"/>
        <color theme="1"/>
        <rFont val="Arial"/>
        <family val="2"/>
      </rPr>
      <t>, information on certain risks associated with an investment. Past performance is not indicative of future performance.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</si>
</sst>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0.000"/>
    <numFmt numFmtId="166" formatCode="#,##0.000"/>
    <numFmt numFmtId="167" formatCode="_ * #,##0_ ;_ * \-#,##0_ ;_ * &quot;-&quot;??_ ;_ @_ "/>
    <numFmt numFmtId="168" formatCode="###,##0.0000"/>
    <numFmt numFmtId="169" formatCode="##,##0.000"/>
    <numFmt numFmtId="170" formatCode="_ * #,##0.000_ ;_ * \-#,##0.000_ ;_ * &quot;-&quot;??_ ;_ @_ "/>
  </numFmts>
  <fonts count="23" x14ac:knownFonts="1">
    <font>
      <sz val="11"/>
      <color theme="1"/>
      <name val="Calibri"/>
      <family val="2"/>
      <scheme val="minor"/>
    </font>
    <font>
      <sz val="11"/>
      <color theme="1"/>
      <name val="Calibri"/>
      <family val="2"/>
      <scheme val="minor"/>
    </font>
    <font>
      <b/>
      <sz val="11"/>
      <color theme="1"/>
      <name val="Calibri"/>
      <family val="2"/>
      <scheme val="minor"/>
    </font>
    <font>
      <sz val="10"/>
      <name val="Verdana"/>
      <family val="2"/>
    </font>
    <font>
      <b/>
      <sz val="10"/>
      <name val="Arial"/>
      <family val="2"/>
    </font>
    <font>
      <b/>
      <sz val="10"/>
      <color theme="0"/>
      <name val="Arial"/>
      <family val="2"/>
    </font>
    <font>
      <sz val="10"/>
      <name val="Arial"/>
      <family val="2"/>
    </font>
    <font>
      <sz val="12"/>
      <color theme="1"/>
      <name val="Calibri"/>
      <family val="2"/>
      <scheme val="minor"/>
    </font>
    <font>
      <sz val="10"/>
      <color theme="1"/>
      <name val="Arial"/>
      <family val="2"/>
    </font>
    <font>
      <b/>
      <sz val="10"/>
      <color theme="1"/>
      <name val="Arial"/>
      <family val="2"/>
    </font>
    <font>
      <sz val="11"/>
      <name val="Calibri"/>
      <family val="2"/>
      <scheme val="minor"/>
    </font>
    <font>
      <sz val="11"/>
      <color rgb="FF172B4D"/>
      <name val="Segoe UI"/>
      <family val="2"/>
    </font>
    <font>
      <sz val="11"/>
      <color rgb="FFFF0000"/>
      <name val="Segoe UI"/>
      <family val="2"/>
    </font>
    <font>
      <b/>
      <sz val="11"/>
      <color rgb="FF172B4D"/>
      <name val="Segoe UI"/>
      <family val="2"/>
    </font>
    <font>
      <b/>
      <sz val="11"/>
      <name val="Segoe UI"/>
      <family val="2"/>
    </font>
    <font>
      <sz val="11"/>
      <name val="Segoe UI"/>
      <family val="2"/>
    </font>
    <font>
      <sz val="10"/>
      <name val="Arial"/>
      <family val="2"/>
    </font>
    <font>
      <sz val="11"/>
      <name val="Calibri"/>
      <family val="2"/>
    </font>
    <font>
      <sz val="8"/>
      <name val="Calibri"/>
      <family val="2"/>
    </font>
    <font>
      <b/>
      <sz val="8"/>
      <name val="Calibri"/>
      <family val="2"/>
    </font>
    <font>
      <i/>
      <sz val="10"/>
      <color theme="1"/>
      <name val="Arial"/>
      <family val="2"/>
    </font>
    <font>
      <sz val="8"/>
      <name val="Calibri"/>
    </font>
    <font>
      <b/>
      <sz val="8"/>
      <name val="Calibri"/>
    </font>
  </fonts>
  <fills count="4">
    <fill>
      <patternFill patternType="none"/>
    </fill>
    <fill>
      <patternFill patternType="gray125"/>
    </fill>
    <fill>
      <patternFill patternType="solid">
        <fgColor rgb="FF5B6770"/>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164" fontId="1" fillId="0" borderId="0"/>
    <xf numFmtId="164" fontId="7" fillId="0" borderId="0"/>
    <xf numFmtId="0" fontId="7" fillId="0" borderId="0"/>
    <xf numFmtId="0" fontId="16" fillId="0" borderId="0"/>
  </cellStyleXfs>
  <cellXfs count="102">
    <xf numFmtId="0" fontId="0" fillId="0" borderId="0" xfId="0"/>
    <xf numFmtId="0" fontId="2" fillId="0" borderId="0" xfId="0" applyFont="1"/>
    <xf numFmtId="165" fontId="0" fillId="0" borderId="0" xfId="0" applyNumberFormat="1"/>
    <xf numFmtId="0" fontId="0" fillId="0" borderId="1" xfId="0" applyBorder="1"/>
    <xf numFmtId="165" fontId="0" fillId="0" borderId="1" xfId="0" applyNumberFormat="1" applyBorder="1"/>
    <xf numFmtId="167" fontId="0" fillId="0" borderId="1" xfId="1" applyNumberFormat="1" applyFont="1" applyBorder="1"/>
    <xf numFmtId="0" fontId="5" fillId="2" borderId="0" xfId="0" applyFont="1" applyFill="1" applyAlignment="1">
      <alignment vertical="center"/>
    </xf>
    <xf numFmtId="0" fontId="6" fillId="0" borderId="0" xfId="0" applyFont="1"/>
    <xf numFmtId="0" fontId="4" fillId="0" borderId="0" xfId="0" applyFont="1"/>
    <xf numFmtId="167" fontId="0" fillId="0" borderId="1" xfId="1" applyNumberFormat="1" applyFont="1" applyBorder="1" applyAlignment="1">
      <alignment horizontal="center"/>
    </xf>
    <xf numFmtId="167" fontId="2" fillId="0" borderId="0" xfId="1" applyNumberFormat="1" applyFont="1"/>
    <xf numFmtId="165" fontId="2" fillId="0" borderId="0" xfId="0" applyNumberFormat="1" applyFont="1"/>
    <xf numFmtId="0" fontId="2" fillId="3" borderId="0" xfId="0" applyFont="1" applyFill="1"/>
    <xf numFmtId="165" fontId="2" fillId="3" borderId="0" xfId="0" applyNumberFormat="1" applyFont="1" applyFill="1"/>
    <xf numFmtId="0" fontId="0" fillId="3" borderId="1" xfId="0" applyFill="1" applyBorder="1"/>
    <xf numFmtId="167" fontId="0" fillId="3" borderId="1" xfId="1" applyNumberFormat="1" applyFont="1" applyFill="1" applyBorder="1" applyAlignment="1">
      <alignment horizontal="center"/>
    </xf>
    <xf numFmtId="0" fontId="0" fillId="3" borderId="0" xfId="0" applyFill="1"/>
    <xf numFmtId="167" fontId="0" fillId="3" borderId="1" xfId="1" applyNumberFormat="1" applyFont="1" applyFill="1" applyBorder="1"/>
    <xf numFmtId="165" fontId="0" fillId="3" borderId="1" xfId="0" applyNumberFormat="1" applyFill="1" applyBorder="1"/>
    <xf numFmtId="167" fontId="0" fillId="3" borderId="0" xfId="1" applyNumberFormat="1" applyFont="1" applyFill="1"/>
    <xf numFmtId="14" fontId="4" fillId="0" borderId="0" xfId="0" applyNumberFormat="1" applyFont="1"/>
    <xf numFmtId="167" fontId="0" fillId="0" borderId="0" xfId="1" applyNumberFormat="1" applyFont="1" applyAlignment="1">
      <alignment horizontal="center"/>
    </xf>
    <xf numFmtId="167" fontId="0" fillId="0" borderId="0" xfId="1" applyNumberFormat="1" applyFont="1"/>
    <xf numFmtId="49" fontId="0" fillId="0" borderId="0" xfId="0" applyNumberFormat="1"/>
    <xf numFmtId="168" fontId="0" fillId="0" borderId="0" xfId="0" applyNumberFormat="1"/>
    <xf numFmtId="169" fontId="0" fillId="0" borderId="0" xfId="0" applyNumberFormat="1"/>
    <xf numFmtId="49" fontId="8" fillId="0" borderId="0" xfId="0" applyNumberFormat="1" applyFont="1"/>
    <xf numFmtId="0" fontId="8" fillId="0" borderId="0" xfId="0" applyFont="1" applyAlignment="1">
      <alignment horizontal="center"/>
    </xf>
    <xf numFmtId="0" fontId="8" fillId="0" borderId="0" xfId="0" applyFont="1"/>
    <xf numFmtId="0" fontId="8" fillId="0" borderId="0" xfId="0" applyFont="1" applyAlignment="1">
      <alignment vertical="center"/>
    </xf>
    <xf numFmtId="3" fontId="8" fillId="0" borderId="0" xfId="0" applyNumberFormat="1" applyFont="1"/>
    <xf numFmtId="3" fontId="8" fillId="0" borderId="0" xfId="0" applyNumberFormat="1" applyFont="1" applyAlignment="1">
      <alignment horizontal="center"/>
    </xf>
    <xf numFmtId="170" fontId="6" fillId="0" borderId="0" xfId="1" applyNumberFormat="1" applyFont="1" applyAlignment="1">
      <alignment horizontal="right"/>
    </xf>
    <xf numFmtId="170" fontId="6" fillId="3" borderId="0" xfId="1" applyNumberFormat="1" applyFont="1" applyFill="1" applyAlignment="1">
      <alignment horizontal="right"/>
    </xf>
    <xf numFmtId="170" fontId="8" fillId="0" borderId="0" xfId="1" applyNumberFormat="1" applyFont="1"/>
    <xf numFmtId="170" fontId="2" fillId="0" borderId="0" xfId="1" applyNumberFormat="1" applyFont="1"/>
    <xf numFmtId="170" fontId="0" fillId="0" borderId="0" xfId="1" applyNumberFormat="1" applyFont="1"/>
    <xf numFmtId="0" fontId="5" fillId="2" borderId="0" xfId="0" applyFont="1" applyFill="1" applyAlignment="1">
      <alignment horizontal="center" vertical="center"/>
    </xf>
    <xf numFmtId="170" fontId="5" fillId="2" borderId="0" xfId="1" applyNumberFormat="1" applyFont="1" applyFill="1" applyAlignment="1">
      <alignment horizontal="center" vertical="center"/>
    </xf>
    <xf numFmtId="170" fontId="5" fillId="2" borderId="0" xfId="1" applyNumberFormat="1" applyFont="1" applyFill="1" applyAlignment="1">
      <alignment vertical="center"/>
    </xf>
    <xf numFmtId="170" fontId="6" fillId="0" borderId="0" xfId="1" applyNumberFormat="1" applyFont="1"/>
    <xf numFmtId="49" fontId="0" fillId="0" borderId="0" xfId="0" applyNumberFormat="1" applyAlignment="1">
      <alignment horizontal="right"/>
    </xf>
    <xf numFmtId="167" fontId="2" fillId="0" borderId="0" xfId="1" applyNumberFormat="1" applyFont="1" applyAlignment="1">
      <alignment horizontal="right"/>
    </xf>
    <xf numFmtId="167" fontId="0" fillId="0" borderId="0" xfId="1" applyNumberFormat="1" applyFont="1" applyAlignment="1">
      <alignment horizontal="right"/>
    </xf>
    <xf numFmtId="0" fontId="0" fillId="0" borderId="0" xfId="0" applyAlignment="1">
      <alignment horizontal="center"/>
    </xf>
    <xf numFmtId="170" fontId="1" fillId="0" borderId="0" xfId="1" applyNumberFormat="1"/>
    <xf numFmtId="49" fontId="0" fillId="0" borderId="0" xfId="0" applyNumberFormat="1" applyAlignment="1">
      <alignment horizontal="left"/>
    </xf>
    <xf numFmtId="0" fontId="0" fillId="3" borderId="3" xfId="0" applyFill="1" applyBorder="1" applyAlignment="1">
      <alignment horizontal="center"/>
    </xf>
    <xf numFmtId="0" fontId="0" fillId="3" borderId="4" xfId="0" applyFill="1" applyBorder="1"/>
    <xf numFmtId="0" fontId="0" fillId="3" borderId="4" xfId="0" applyFill="1" applyBorder="1" applyAlignment="1">
      <alignment horizontal="center"/>
    </xf>
    <xf numFmtId="0" fontId="0" fillId="3" borderId="5" xfId="0" applyFill="1" applyBorder="1"/>
    <xf numFmtId="0" fontId="10" fillId="3" borderId="0" xfId="0" applyFont="1" applyFill="1" applyAlignment="1">
      <alignment horizontal="center"/>
    </xf>
    <xf numFmtId="0" fontId="0" fillId="3" borderId="6" xfId="0" applyFill="1" applyBorder="1" applyAlignment="1">
      <alignment horizontal="center"/>
    </xf>
    <xf numFmtId="0" fontId="0" fillId="3" borderId="7" xfId="0" applyFill="1" applyBorder="1"/>
    <xf numFmtId="0" fontId="0" fillId="3" borderId="7" xfId="0" applyFill="1" applyBorder="1" applyAlignment="1">
      <alignment horizontal="center"/>
    </xf>
    <xf numFmtId="166" fontId="0" fillId="3" borderId="7" xfId="0" applyNumberFormat="1" applyFill="1" applyBorder="1"/>
    <xf numFmtId="166" fontId="0" fillId="3" borderId="8" xfId="0" applyNumberFormat="1" applyFill="1" applyBorder="1"/>
    <xf numFmtId="0" fontId="0" fillId="3" borderId="0" xfId="0" applyFill="1" applyAlignment="1">
      <alignment horizontal="center"/>
    </xf>
    <xf numFmtId="0" fontId="11" fillId="3" borderId="0" xfId="0" applyFont="1" applyFill="1" applyAlignment="1">
      <alignment horizontal="left" vertical="center" wrapText="1"/>
    </xf>
    <xf numFmtId="0" fontId="11" fillId="3" borderId="0" xfId="0" applyFont="1" applyFill="1" applyAlignment="1">
      <alignment horizontal="center" vertical="center" wrapText="1"/>
    </xf>
    <xf numFmtId="49" fontId="11" fillId="3" borderId="0" xfId="0" applyNumberFormat="1" applyFont="1" applyFill="1" applyAlignment="1">
      <alignment horizontal="center" vertical="center" wrapText="1"/>
    </xf>
    <xf numFmtId="0" fontId="12" fillId="3" borderId="0" xfId="0" applyFont="1" applyFill="1" applyAlignment="1">
      <alignment horizontal="left" vertical="center" wrapText="1"/>
    </xf>
    <xf numFmtId="0" fontId="13" fillId="3" borderId="1" xfId="0" applyFont="1" applyFill="1" applyBorder="1" applyAlignment="1">
      <alignment horizontal="center" vertical="center" wrapText="1"/>
    </xf>
    <xf numFmtId="49" fontId="13" fillId="3" borderId="1" xfId="0" applyNumberFormat="1" applyFont="1" applyFill="1" applyBorder="1" applyAlignment="1">
      <alignment horizontal="center" vertical="center" wrapText="1"/>
    </xf>
    <xf numFmtId="0" fontId="14" fillId="3" borderId="1" xfId="0" applyFont="1" applyFill="1" applyBorder="1" applyAlignment="1">
      <alignment horizontal="center" vertical="center" wrapText="1"/>
    </xf>
    <xf numFmtId="0" fontId="0" fillId="3" borderId="1" xfId="0" applyFill="1" applyBorder="1" applyAlignment="1">
      <alignment horizontal="center"/>
    </xf>
    <xf numFmtId="0" fontId="11" fillId="3" borderId="1" xfId="0" applyFont="1" applyFill="1" applyBorder="1" applyAlignment="1">
      <alignment horizontal="left" vertical="center" wrapText="1"/>
    </xf>
    <xf numFmtId="15" fontId="11" fillId="3" borderId="1" xfId="0" applyNumberFormat="1" applyFont="1" applyFill="1" applyBorder="1" applyAlignment="1">
      <alignment horizontal="right" vertical="center" wrapText="1"/>
    </xf>
    <xf numFmtId="0" fontId="11" fillId="3" borderId="1" xfId="0" applyFont="1" applyFill="1" applyBorder="1" applyAlignment="1">
      <alignment horizontal="center" vertical="center" wrapText="1"/>
    </xf>
    <xf numFmtId="0" fontId="15" fillId="3" borderId="1" xfId="0" applyFont="1" applyFill="1" applyBorder="1" applyAlignment="1">
      <alignment horizontal="right" vertical="center" wrapText="1"/>
    </xf>
    <xf numFmtId="0" fontId="15" fillId="3" borderId="1" xfId="0" applyFont="1" applyFill="1" applyBorder="1" applyAlignment="1">
      <alignment horizontal="center" vertical="center" wrapText="1"/>
    </xf>
    <xf numFmtId="0" fontId="17" fillId="0" borderId="0" xfId="0" applyFont="1"/>
    <xf numFmtId="0" fontId="18" fillId="0" borderId="0" xfId="0" applyFont="1"/>
    <xf numFmtId="0" fontId="19" fillId="0" borderId="9" xfId="0" applyFont="1" applyBorder="1" applyAlignment="1">
      <alignment horizontal="center" vertical="center" wrapText="1"/>
    </xf>
    <xf numFmtId="0" fontId="19" fillId="0" borderId="9" xfId="0" applyFont="1" applyBorder="1" applyAlignment="1">
      <alignment horizontal="center" vertical="center"/>
    </xf>
    <xf numFmtId="0" fontId="18" fillId="0" borderId="9" xfId="0" applyFont="1" applyBorder="1" applyAlignment="1">
      <alignment horizontal="center" vertical="center"/>
    </xf>
    <xf numFmtId="0" fontId="18" fillId="0" borderId="9" xfId="0" applyFont="1" applyBorder="1" applyAlignment="1">
      <alignment horizontal="center"/>
    </xf>
    <xf numFmtId="49" fontId="3" fillId="0" borderId="9" xfId="0" applyNumberFormat="1" applyFont="1" applyBorder="1" applyAlignment="1">
      <alignment horizontal="center" vertical="center" wrapText="1"/>
    </xf>
    <xf numFmtId="166" fontId="3" fillId="0" borderId="9" xfId="0" applyNumberFormat="1" applyFont="1" applyBorder="1" applyAlignment="1">
      <alignment horizontal="center" vertical="center" wrapText="1"/>
    </xf>
    <xf numFmtId="0" fontId="3" fillId="0" borderId="9" xfId="0" applyFont="1" applyBorder="1" applyAlignment="1">
      <alignment horizontal="center" vertical="center" wrapText="1"/>
    </xf>
    <xf numFmtId="165" fontId="3" fillId="0" borderId="9" xfId="0" applyNumberFormat="1" applyFont="1" applyBorder="1" applyAlignment="1">
      <alignment horizontal="center" vertical="center" wrapText="1"/>
    </xf>
    <xf numFmtId="0" fontId="2" fillId="3" borderId="1" xfId="0" applyFont="1" applyFill="1" applyBorder="1" applyAlignment="1">
      <alignment horizontal="center"/>
    </xf>
    <xf numFmtId="165" fontId="0" fillId="3" borderId="0" xfId="0" applyNumberFormat="1" applyFill="1"/>
    <xf numFmtId="17" fontId="11" fillId="3" borderId="1" xfId="0" applyNumberFormat="1" applyFont="1" applyFill="1" applyBorder="1" applyAlignment="1">
      <alignment horizontal="center" vertical="center" wrapText="1"/>
    </xf>
    <xf numFmtId="15" fontId="18" fillId="0" borderId="9" xfId="0" applyNumberFormat="1" applyFont="1" applyBorder="1" applyAlignment="1">
      <alignment horizontal="center"/>
    </xf>
    <xf numFmtId="16" fontId="18" fillId="0" borderId="9" xfId="0" applyNumberFormat="1" applyFont="1" applyBorder="1" applyAlignment="1">
      <alignment horizontal="center"/>
    </xf>
    <xf numFmtId="164" fontId="8" fillId="0" borderId="0" xfId="1" applyFont="1" applyAlignment="1">
      <alignment horizontal="right"/>
    </xf>
    <xf numFmtId="0" fontId="21" fillId="0" borderId="0" xfId="0" applyFont="1"/>
    <xf numFmtId="0" fontId="22" fillId="0" borderId="9" xfId="0" applyFont="1" applyBorder="1" applyAlignment="1">
      <alignment horizontal="center" vertical="center" wrapText="1"/>
    </xf>
    <xf numFmtId="0" fontId="22" fillId="0" borderId="9" xfId="0" applyFont="1" applyBorder="1" applyAlignment="1">
      <alignment horizontal="center" vertical="center"/>
    </xf>
    <xf numFmtId="0" fontId="21" fillId="0" borderId="9" xfId="0" applyFont="1" applyBorder="1" applyAlignment="1">
      <alignment horizontal="center" vertical="center"/>
    </xf>
    <xf numFmtId="0" fontId="21" fillId="0" borderId="9" xfId="0" applyFont="1" applyBorder="1" applyAlignment="1">
      <alignment horizontal="center"/>
    </xf>
    <xf numFmtId="0" fontId="8" fillId="3" borderId="0" xfId="0" applyFont="1" applyFill="1"/>
    <xf numFmtId="170" fontId="8" fillId="3" borderId="0" xfId="1" applyNumberFormat="1" applyFont="1" applyFill="1"/>
    <xf numFmtId="49" fontId="4" fillId="3" borderId="0" xfId="0" applyNumberFormat="1" applyFont="1" applyFill="1" applyAlignment="1">
      <alignment horizontal="left"/>
    </xf>
    <xf numFmtId="0" fontId="5" fillId="2" borderId="0" xfId="0" applyFont="1" applyFill="1" applyAlignment="1">
      <alignment horizontal="center" vertical="center"/>
    </xf>
    <xf numFmtId="0" fontId="9" fillId="0" borderId="0" xfId="0" applyFont="1" applyAlignment="1">
      <alignment horizontal="left" vertical="center"/>
    </xf>
    <xf numFmtId="0" fontId="8" fillId="0" borderId="0" xfId="0" applyFont="1" applyAlignment="1">
      <alignment horizontal="justify" vertical="center"/>
    </xf>
    <xf numFmtId="0" fontId="8" fillId="0" borderId="0" xfId="0" applyFont="1" applyAlignment="1">
      <alignment horizontal="left" wrapText="1"/>
    </xf>
    <xf numFmtId="167" fontId="2" fillId="3" borderId="2" xfId="1" applyNumberFormat="1" applyFont="1" applyFill="1" applyBorder="1" applyAlignment="1">
      <alignment horizontal="center"/>
    </xf>
    <xf numFmtId="0" fontId="21" fillId="0" borderId="0" xfId="0" applyFont="1" applyAlignment="1">
      <alignment horizontal="center" vertical="center"/>
    </xf>
    <xf numFmtId="0" fontId="18" fillId="0" borderId="0" xfId="0" applyFont="1" applyAlignment="1">
      <alignment horizontal="center" vertical="center"/>
    </xf>
  </cellXfs>
  <cellStyles count="5">
    <cellStyle name="Comma" xfId="1" builtinId="3"/>
    <cellStyle name="Comma 2" xfId="2" xr:uid="{00000000-0005-0000-0000-000001000000}"/>
    <cellStyle name="Normal" xfId="0" builtinId="0"/>
    <cellStyle name="Normal 2" xfId="3" xr:uid="{00000000-0005-0000-0000-000003000000}"/>
    <cellStyle name="Обычный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3:H46"/>
  <sheetViews>
    <sheetView tabSelected="1" zoomScale="75" zoomScaleNormal="75" workbookViewId="0">
      <selection activeCell="E24" sqref="E24"/>
    </sheetView>
  </sheetViews>
  <sheetFormatPr defaultColWidth="9.140625" defaultRowHeight="12.75" x14ac:dyDescent="0.2"/>
  <cols>
    <col min="1" max="2" width="3.140625" style="28" customWidth="1"/>
    <col min="3" max="3" width="32.5703125" style="28" customWidth="1"/>
    <col min="4" max="4" width="26.140625" style="28" customWidth="1"/>
    <col min="5" max="5" width="32.5703125" style="28" bestFit="1" customWidth="1"/>
    <col min="6" max="6" width="26.140625" style="28" customWidth="1"/>
    <col min="7" max="8" width="26.140625" style="34" customWidth="1"/>
    <col min="9" max="10" width="9.28515625" style="28" customWidth="1"/>
    <col min="11" max="231" width="9.140625" style="28" customWidth="1"/>
    <col min="232" max="233" width="3.140625" style="28" customWidth="1"/>
    <col min="234" max="235" width="26.140625" style="28" customWidth="1"/>
    <col min="236" max="236" width="32.5703125" style="28" bestFit="1" customWidth="1"/>
    <col min="237" max="239" width="26.140625" style="28" customWidth="1"/>
    <col min="240" max="487" width="9.140625" style="28" customWidth="1"/>
    <col min="488" max="489" width="3.140625" style="28" customWidth="1"/>
    <col min="490" max="491" width="26.140625" style="28" customWidth="1"/>
    <col min="492" max="492" width="32.5703125" style="28" bestFit="1" customWidth="1"/>
    <col min="493" max="495" width="26.140625" style="28" customWidth="1"/>
    <col min="496" max="743" width="9.140625" style="28" customWidth="1"/>
    <col min="744" max="745" width="3.140625" style="28" customWidth="1"/>
    <col min="746" max="747" width="26.140625" style="28" customWidth="1"/>
    <col min="748" max="748" width="32.5703125" style="28" bestFit="1" customWidth="1"/>
    <col min="749" max="751" width="26.140625" style="28" customWidth="1"/>
    <col min="752" max="999" width="9.140625" style="28" customWidth="1"/>
    <col min="1000" max="1001" width="3.140625" style="28" customWidth="1"/>
    <col min="1002" max="1003" width="26.140625" style="28" customWidth="1"/>
    <col min="1004" max="1004" width="32.5703125" style="28" bestFit="1" customWidth="1"/>
    <col min="1005" max="1007" width="26.140625" style="28" customWidth="1"/>
    <col min="1008" max="1255" width="9.140625" style="28" customWidth="1"/>
    <col min="1256" max="1257" width="3.140625" style="28" customWidth="1"/>
    <col min="1258" max="1259" width="26.140625" style="28" customWidth="1"/>
    <col min="1260" max="1260" width="32.5703125" style="28" bestFit="1" customWidth="1"/>
    <col min="1261" max="1263" width="26.140625" style="28" customWidth="1"/>
    <col min="1264" max="1511" width="9.140625" style="28" customWidth="1"/>
    <col min="1512" max="1513" width="3.140625" style="28" customWidth="1"/>
    <col min="1514" max="1515" width="26.140625" style="28" customWidth="1"/>
    <col min="1516" max="1516" width="32.5703125" style="28" bestFit="1" customWidth="1"/>
    <col min="1517" max="1519" width="26.140625" style="28" customWidth="1"/>
    <col min="1520" max="1767" width="9.140625" style="28" customWidth="1"/>
    <col min="1768" max="1769" width="3.140625" style="28" customWidth="1"/>
    <col min="1770" max="1771" width="26.140625" style="28" customWidth="1"/>
    <col min="1772" max="1772" width="32.5703125" style="28" bestFit="1" customWidth="1"/>
    <col min="1773" max="1775" width="26.140625" style="28" customWidth="1"/>
    <col min="1776" max="2023" width="9.140625" style="28" customWidth="1"/>
    <col min="2024" max="2025" width="3.140625" style="28" customWidth="1"/>
    <col min="2026" max="2027" width="26.140625" style="28" customWidth="1"/>
    <col min="2028" max="2028" width="32.5703125" style="28" bestFit="1" customWidth="1"/>
    <col min="2029" max="2031" width="26.140625" style="28" customWidth="1"/>
    <col min="2032" max="2279" width="9.140625" style="28" customWidth="1"/>
    <col min="2280" max="2281" width="3.140625" style="28" customWidth="1"/>
    <col min="2282" max="2283" width="26.140625" style="28" customWidth="1"/>
    <col min="2284" max="2284" width="32.5703125" style="28" bestFit="1" customWidth="1"/>
    <col min="2285" max="2287" width="26.140625" style="28" customWidth="1"/>
    <col min="2288" max="2535" width="9.140625" style="28" customWidth="1"/>
    <col min="2536" max="2537" width="3.140625" style="28" customWidth="1"/>
    <col min="2538" max="2539" width="26.140625" style="28" customWidth="1"/>
    <col min="2540" max="2540" width="32.5703125" style="28" bestFit="1" customWidth="1"/>
    <col min="2541" max="2543" width="26.140625" style="28" customWidth="1"/>
    <col min="2544" max="2791" width="9.140625" style="28" customWidth="1"/>
    <col min="2792" max="2793" width="3.140625" style="28" customWidth="1"/>
    <col min="2794" max="2795" width="26.140625" style="28" customWidth="1"/>
    <col min="2796" max="2796" width="32.5703125" style="28" bestFit="1" customWidth="1"/>
    <col min="2797" max="2799" width="26.140625" style="28" customWidth="1"/>
    <col min="2800" max="3047" width="9.140625" style="28" customWidth="1"/>
    <col min="3048" max="3049" width="3.140625" style="28" customWidth="1"/>
    <col min="3050" max="3051" width="26.140625" style="28" customWidth="1"/>
    <col min="3052" max="3052" width="32.5703125" style="28" bestFit="1" customWidth="1"/>
    <col min="3053" max="3055" width="26.140625" style="28" customWidth="1"/>
    <col min="3056" max="3303" width="9.140625" style="28" customWidth="1"/>
    <col min="3304" max="3305" width="3.140625" style="28" customWidth="1"/>
    <col min="3306" max="3307" width="26.140625" style="28" customWidth="1"/>
    <col min="3308" max="3308" width="32.5703125" style="28" bestFit="1" customWidth="1"/>
    <col min="3309" max="3311" width="26.140625" style="28" customWidth="1"/>
    <col min="3312" max="3559" width="9.140625" style="28" customWidth="1"/>
    <col min="3560" max="3561" width="3.140625" style="28" customWidth="1"/>
    <col min="3562" max="3563" width="26.140625" style="28" customWidth="1"/>
    <col min="3564" max="3564" width="32.5703125" style="28" bestFit="1" customWidth="1"/>
    <col min="3565" max="3567" width="26.140625" style="28" customWidth="1"/>
    <col min="3568" max="3815" width="9.140625" style="28" customWidth="1"/>
    <col min="3816" max="3817" width="3.140625" style="28" customWidth="1"/>
    <col min="3818" max="3819" width="26.140625" style="28" customWidth="1"/>
    <col min="3820" max="3820" width="32.5703125" style="28" bestFit="1" customWidth="1"/>
    <col min="3821" max="3823" width="26.140625" style="28" customWidth="1"/>
    <col min="3824" max="4071" width="9.140625" style="28" customWidth="1"/>
    <col min="4072" max="4073" width="3.140625" style="28" customWidth="1"/>
    <col min="4074" max="4075" width="26.140625" style="28" customWidth="1"/>
    <col min="4076" max="4076" width="32.5703125" style="28" bestFit="1" customWidth="1"/>
    <col min="4077" max="4079" width="26.140625" style="28" customWidth="1"/>
    <col min="4080" max="4327" width="9.140625" style="28" customWidth="1"/>
    <col min="4328" max="4329" width="3.140625" style="28" customWidth="1"/>
    <col min="4330" max="4331" width="26.140625" style="28" customWidth="1"/>
    <col min="4332" max="4332" width="32.5703125" style="28" bestFit="1" customWidth="1"/>
    <col min="4333" max="4335" width="26.140625" style="28" customWidth="1"/>
    <col min="4336" max="4583" width="9.140625" style="28" customWidth="1"/>
    <col min="4584" max="4585" width="3.140625" style="28" customWidth="1"/>
    <col min="4586" max="4587" width="26.140625" style="28" customWidth="1"/>
    <col min="4588" max="4588" width="32.5703125" style="28" bestFit="1" customWidth="1"/>
    <col min="4589" max="4591" width="26.140625" style="28" customWidth="1"/>
    <col min="4592" max="4839" width="9.140625" style="28" customWidth="1"/>
    <col min="4840" max="4841" width="3.140625" style="28" customWidth="1"/>
    <col min="4842" max="4843" width="26.140625" style="28" customWidth="1"/>
    <col min="4844" max="4844" width="32.5703125" style="28" bestFit="1" customWidth="1"/>
    <col min="4845" max="4847" width="26.140625" style="28" customWidth="1"/>
    <col min="4848" max="5095" width="9.140625" style="28" customWidth="1"/>
    <col min="5096" max="5097" width="3.140625" style="28" customWidth="1"/>
    <col min="5098" max="5099" width="26.140625" style="28" customWidth="1"/>
    <col min="5100" max="5100" width="32.5703125" style="28" bestFit="1" customWidth="1"/>
    <col min="5101" max="5103" width="26.140625" style="28" customWidth="1"/>
    <col min="5104" max="5351" width="9.140625" style="28" customWidth="1"/>
    <col min="5352" max="5353" width="3.140625" style="28" customWidth="1"/>
    <col min="5354" max="5355" width="26.140625" style="28" customWidth="1"/>
    <col min="5356" max="5356" width="32.5703125" style="28" bestFit="1" customWidth="1"/>
    <col min="5357" max="5359" width="26.140625" style="28" customWidth="1"/>
    <col min="5360" max="5607" width="9.140625" style="28" customWidth="1"/>
    <col min="5608" max="5609" width="3.140625" style="28" customWidth="1"/>
    <col min="5610" max="5611" width="26.140625" style="28" customWidth="1"/>
    <col min="5612" max="5612" width="32.5703125" style="28" bestFit="1" customWidth="1"/>
    <col min="5613" max="5615" width="26.140625" style="28" customWidth="1"/>
    <col min="5616" max="5863" width="9.140625" style="28" customWidth="1"/>
    <col min="5864" max="5865" width="3.140625" style="28" customWidth="1"/>
    <col min="5866" max="5867" width="26.140625" style="28" customWidth="1"/>
    <col min="5868" max="5868" width="32.5703125" style="28" bestFit="1" customWidth="1"/>
    <col min="5869" max="5871" width="26.140625" style="28" customWidth="1"/>
    <col min="5872" max="6119" width="9.140625" style="28" customWidth="1"/>
    <col min="6120" max="6121" width="3.140625" style="28" customWidth="1"/>
    <col min="6122" max="6123" width="26.140625" style="28" customWidth="1"/>
    <col min="6124" max="6124" width="32.5703125" style="28" bestFit="1" customWidth="1"/>
    <col min="6125" max="6127" width="26.140625" style="28" customWidth="1"/>
    <col min="6128" max="6375" width="9.140625" style="28" customWidth="1"/>
    <col min="6376" max="6377" width="3.140625" style="28" customWidth="1"/>
    <col min="6378" max="6379" width="26.140625" style="28" customWidth="1"/>
    <col min="6380" max="6380" width="32.5703125" style="28" bestFit="1" customWidth="1"/>
    <col min="6381" max="6383" width="26.140625" style="28" customWidth="1"/>
    <col min="6384" max="6631" width="9.140625" style="28" customWidth="1"/>
    <col min="6632" max="6633" width="3.140625" style="28" customWidth="1"/>
    <col min="6634" max="6635" width="26.140625" style="28" customWidth="1"/>
    <col min="6636" max="6636" width="32.5703125" style="28" bestFit="1" customWidth="1"/>
    <col min="6637" max="6639" width="26.140625" style="28" customWidth="1"/>
    <col min="6640" max="6887" width="9.140625" style="28" customWidth="1"/>
    <col min="6888" max="6889" width="3.140625" style="28" customWidth="1"/>
    <col min="6890" max="6891" width="26.140625" style="28" customWidth="1"/>
    <col min="6892" max="6892" width="32.5703125" style="28" bestFit="1" customWidth="1"/>
    <col min="6893" max="6895" width="26.140625" style="28" customWidth="1"/>
    <col min="6896" max="7143" width="9.140625" style="28" customWidth="1"/>
    <col min="7144" max="7145" width="3.140625" style="28" customWidth="1"/>
    <col min="7146" max="7147" width="26.140625" style="28" customWidth="1"/>
    <col min="7148" max="7148" width="32.5703125" style="28" bestFit="1" customWidth="1"/>
    <col min="7149" max="7151" width="26.140625" style="28" customWidth="1"/>
    <col min="7152" max="7399" width="9.140625" style="28" customWidth="1"/>
    <col min="7400" max="7401" width="3.140625" style="28" customWidth="1"/>
    <col min="7402" max="7403" width="26.140625" style="28" customWidth="1"/>
    <col min="7404" max="7404" width="32.5703125" style="28" bestFit="1" customWidth="1"/>
    <col min="7405" max="7407" width="26.140625" style="28" customWidth="1"/>
    <col min="7408" max="7655" width="9.140625" style="28" customWidth="1"/>
    <col min="7656" max="7657" width="3.140625" style="28" customWidth="1"/>
    <col min="7658" max="7659" width="26.140625" style="28" customWidth="1"/>
    <col min="7660" max="7660" width="32.5703125" style="28" bestFit="1" customWidth="1"/>
    <col min="7661" max="7663" width="26.140625" style="28" customWidth="1"/>
    <col min="7664" max="7911" width="9.140625" style="28" customWidth="1"/>
    <col min="7912" max="7913" width="3.140625" style="28" customWidth="1"/>
    <col min="7914" max="7915" width="26.140625" style="28" customWidth="1"/>
    <col min="7916" max="7916" width="32.5703125" style="28" bestFit="1" customWidth="1"/>
    <col min="7917" max="7919" width="26.140625" style="28" customWidth="1"/>
    <col min="7920" max="8167" width="9.140625" style="28" customWidth="1"/>
    <col min="8168" max="8169" width="3.140625" style="28" customWidth="1"/>
    <col min="8170" max="8171" width="26.140625" style="28" customWidth="1"/>
    <col min="8172" max="8172" width="32.5703125" style="28" bestFit="1" customWidth="1"/>
    <col min="8173" max="8175" width="26.140625" style="28" customWidth="1"/>
    <col min="8176" max="8423" width="9.140625" style="28" customWidth="1"/>
    <col min="8424" max="8425" width="3.140625" style="28" customWidth="1"/>
    <col min="8426" max="8427" width="26.140625" style="28" customWidth="1"/>
    <col min="8428" max="8428" width="32.5703125" style="28" bestFit="1" customWidth="1"/>
    <col min="8429" max="8431" width="26.140625" style="28" customWidth="1"/>
    <col min="8432" max="8679" width="9.140625" style="28" customWidth="1"/>
    <col min="8680" max="8681" width="3.140625" style="28" customWidth="1"/>
    <col min="8682" max="8683" width="26.140625" style="28" customWidth="1"/>
    <col min="8684" max="8684" width="32.5703125" style="28" bestFit="1" customWidth="1"/>
    <col min="8685" max="8687" width="26.140625" style="28" customWidth="1"/>
    <col min="8688" max="8935" width="9.140625" style="28" customWidth="1"/>
    <col min="8936" max="8937" width="3.140625" style="28" customWidth="1"/>
    <col min="8938" max="8939" width="26.140625" style="28" customWidth="1"/>
    <col min="8940" max="8940" width="32.5703125" style="28" bestFit="1" customWidth="1"/>
    <col min="8941" max="8943" width="26.140625" style="28" customWidth="1"/>
    <col min="8944" max="9191" width="9.140625" style="28" customWidth="1"/>
    <col min="9192" max="9193" width="3.140625" style="28" customWidth="1"/>
    <col min="9194" max="9195" width="26.140625" style="28" customWidth="1"/>
    <col min="9196" max="9196" width="32.5703125" style="28" bestFit="1" customWidth="1"/>
    <col min="9197" max="9199" width="26.140625" style="28" customWidth="1"/>
    <col min="9200" max="9447" width="9.140625" style="28" customWidth="1"/>
    <col min="9448" max="9449" width="3.140625" style="28" customWidth="1"/>
    <col min="9450" max="9451" width="26.140625" style="28" customWidth="1"/>
    <col min="9452" max="9452" width="32.5703125" style="28" bestFit="1" customWidth="1"/>
    <col min="9453" max="9455" width="26.140625" style="28" customWidth="1"/>
    <col min="9456" max="9703" width="9.140625" style="28" customWidth="1"/>
    <col min="9704" max="9705" width="3.140625" style="28" customWidth="1"/>
    <col min="9706" max="9707" width="26.140625" style="28" customWidth="1"/>
    <col min="9708" max="9708" width="32.5703125" style="28" bestFit="1" customWidth="1"/>
    <col min="9709" max="9711" width="26.140625" style="28" customWidth="1"/>
    <col min="9712" max="9959" width="9.140625" style="28" customWidth="1"/>
    <col min="9960" max="9961" width="3.140625" style="28" customWidth="1"/>
    <col min="9962" max="9963" width="26.140625" style="28" customWidth="1"/>
    <col min="9964" max="9964" width="32.5703125" style="28" bestFit="1" customWidth="1"/>
    <col min="9965" max="9967" width="26.140625" style="28" customWidth="1"/>
    <col min="9968" max="10215" width="9.140625" style="28" customWidth="1"/>
    <col min="10216" max="10217" width="3.140625" style="28" customWidth="1"/>
    <col min="10218" max="10219" width="26.140625" style="28" customWidth="1"/>
    <col min="10220" max="10220" width="32.5703125" style="28" bestFit="1" customWidth="1"/>
    <col min="10221" max="10223" width="26.140625" style="28" customWidth="1"/>
    <col min="10224" max="10471" width="9.140625" style="28" customWidth="1"/>
    <col min="10472" max="10473" width="3.140625" style="28" customWidth="1"/>
    <col min="10474" max="10475" width="26.140625" style="28" customWidth="1"/>
    <col min="10476" max="10476" width="32.5703125" style="28" bestFit="1" customWidth="1"/>
    <col min="10477" max="10479" width="26.140625" style="28" customWidth="1"/>
    <col min="10480" max="10727" width="9.140625" style="28" customWidth="1"/>
    <col min="10728" max="10729" width="3.140625" style="28" customWidth="1"/>
    <col min="10730" max="10731" width="26.140625" style="28" customWidth="1"/>
    <col min="10732" max="10732" width="32.5703125" style="28" bestFit="1" customWidth="1"/>
    <col min="10733" max="10735" width="26.140625" style="28" customWidth="1"/>
    <col min="10736" max="10983" width="9.140625" style="28" customWidth="1"/>
    <col min="10984" max="10985" width="3.140625" style="28" customWidth="1"/>
    <col min="10986" max="10987" width="26.140625" style="28" customWidth="1"/>
    <col min="10988" max="10988" width="32.5703125" style="28" bestFit="1" customWidth="1"/>
    <col min="10989" max="10991" width="26.140625" style="28" customWidth="1"/>
    <col min="10992" max="11239" width="9.140625" style="28" customWidth="1"/>
    <col min="11240" max="11241" width="3.140625" style="28" customWidth="1"/>
    <col min="11242" max="11243" width="26.140625" style="28" customWidth="1"/>
    <col min="11244" max="11244" width="32.5703125" style="28" bestFit="1" customWidth="1"/>
    <col min="11245" max="11247" width="26.140625" style="28" customWidth="1"/>
    <col min="11248" max="11495" width="9.140625" style="28" customWidth="1"/>
    <col min="11496" max="11497" width="3.140625" style="28" customWidth="1"/>
    <col min="11498" max="11499" width="26.140625" style="28" customWidth="1"/>
    <col min="11500" max="11500" width="32.5703125" style="28" bestFit="1" customWidth="1"/>
    <col min="11501" max="11503" width="26.140625" style="28" customWidth="1"/>
    <col min="11504" max="11751" width="9.140625" style="28" customWidth="1"/>
    <col min="11752" max="11753" width="3.140625" style="28" customWidth="1"/>
    <col min="11754" max="11755" width="26.140625" style="28" customWidth="1"/>
    <col min="11756" max="11756" width="32.5703125" style="28" bestFit="1" customWidth="1"/>
    <col min="11757" max="11759" width="26.140625" style="28" customWidth="1"/>
    <col min="11760" max="12007" width="9.140625" style="28" customWidth="1"/>
    <col min="12008" max="12009" width="3.140625" style="28" customWidth="1"/>
    <col min="12010" max="12011" width="26.140625" style="28" customWidth="1"/>
    <col min="12012" max="12012" width="32.5703125" style="28" bestFit="1" customWidth="1"/>
    <col min="12013" max="12015" width="26.140625" style="28" customWidth="1"/>
    <col min="12016" max="12263" width="9.140625" style="28" customWidth="1"/>
    <col min="12264" max="12265" width="3.140625" style="28" customWidth="1"/>
    <col min="12266" max="12267" width="26.140625" style="28" customWidth="1"/>
    <col min="12268" max="12268" width="32.5703125" style="28" bestFit="1" customWidth="1"/>
    <col min="12269" max="12271" width="26.140625" style="28" customWidth="1"/>
    <col min="12272" max="12519" width="9.140625" style="28" customWidth="1"/>
    <col min="12520" max="12521" width="3.140625" style="28" customWidth="1"/>
    <col min="12522" max="12523" width="26.140625" style="28" customWidth="1"/>
    <col min="12524" max="12524" width="32.5703125" style="28" bestFit="1" customWidth="1"/>
    <col min="12525" max="12527" width="26.140625" style="28" customWidth="1"/>
    <col min="12528" max="12775" width="9.140625" style="28" customWidth="1"/>
    <col min="12776" max="12777" width="3.140625" style="28" customWidth="1"/>
    <col min="12778" max="12779" width="26.140625" style="28" customWidth="1"/>
    <col min="12780" max="12780" width="32.5703125" style="28" bestFit="1" customWidth="1"/>
    <col min="12781" max="12783" width="26.140625" style="28" customWidth="1"/>
    <col min="12784" max="13031" width="9.140625" style="28" customWidth="1"/>
    <col min="13032" max="13033" width="3.140625" style="28" customWidth="1"/>
    <col min="13034" max="13035" width="26.140625" style="28" customWidth="1"/>
    <col min="13036" max="13036" width="32.5703125" style="28" bestFit="1" customWidth="1"/>
    <col min="13037" max="13039" width="26.140625" style="28" customWidth="1"/>
    <col min="13040" max="13287" width="9.140625" style="28" customWidth="1"/>
    <col min="13288" max="13289" width="3.140625" style="28" customWidth="1"/>
    <col min="13290" max="13291" width="26.140625" style="28" customWidth="1"/>
    <col min="13292" max="13292" width="32.5703125" style="28" bestFit="1" customWidth="1"/>
    <col min="13293" max="13295" width="26.140625" style="28" customWidth="1"/>
    <col min="13296" max="13543" width="9.140625" style="28" customWidth="1"/>
    <col min="13544" max="13545" width="3.140625" style="28" customWidth="1"/>
    <col min="13546" max="13547" width="26.140625" style="28" customWidth="1"/>
    <col min="13548" max="13548" width="32.5703125" style="28" bestFit="1" customWidth="1"/>
    <col min="13549" max="13551" width="26.140625" style="28" customWidth="1"/>
    <col min="13552" max="13799" width="9.140625" style="28" customWidth="1"/>
    <col min="13800" max="13801" width="3.140625" style="28" customWidth="1"/>
    <col min="13802" max="13803" width="26.140625" style="28" customWidth="1"/>
    <col min="13804" max="13804" width="32.5703125" style="28" bestFit="1" customWidth="1"/>
    <col min="13805" max="13807" width="26.140625" style="28" customWidth="1"/>
    <col min="13808" max="14055" width="9.140625" style="28" customWidth="1"/>
    <col min="14056" max="14057" width="3.140625" style="28" customWidth="1"/>
    <col min="14058" max="14059" width="26.140625" style="28" customWidth="1"/>
    <col min="14060" max="14060" width="32.5703125" style="28" bestFit="1" customWidth="1"/>
    <col min="14061" max="14063" width="26.140625" style="28" customWidth="1"/>
    <col min="14064" max="14311" width="9.140625" style="28" customWidth="1"/>
    <col min="14312" max="14313" width="3.140625" style="28" customWidth="1"/>
    <col min="14314" max="14315" width="26.140625" style="28" customWidth="1"/>
    <col min="14316" max="14316" width="32.5703125" style="28" bestFit="1" customWidth="1"/>
    <col min="14317" max="14319" width="26.140625" style="28" customWidth="1"/>
    <col min="14320" max="14567" width="9.140625" style="28" customWidth="1"/>
    <col min="14568" max="14569" width="3.140625" style="28" customWidth="1"/>
    <col min="14570" max="14571" width="26.140625" style="28" customWidth="1"/>
    <col min="14572" max="14572" width="32.5703125" style="28" bestFit="1" customWidth="1"/>
    <col min="14573" max="14575" width="26.140625" style="28" customWidth="1"/>
    <col min="14576" max="14823" width="9.140625" style="28" customWidth="1"/>
    <col min="14824" max="14825" width="3.140625" style="28" customWidth="1"/>
    <col min="14826" max="14827" width="26.140625" style="28" customWidth="1"/>
    <col min="14828" max="14828" width="32.5703125" style="28" bestFit="1" customWidth="1"/>
    <col min="14829" max="14831" width="26.140625" style="28" customWidth="1"/>
    <col min="14832" max="15079" width="9.140625" style="28" customWidth="1"/>
    <col min="15080" max="15081" width="3.140625" style="28" customWidth="1"/>
    <col min="15082" max="15083" width="26.140625" style="28" customWidth="1"/>
    <col min="15084" max="15084" width="32.5703125" style="28" bestFit="1" customWidth="1"/>
    <col min="15085" max="15087" width="26.140625" style="28" customWidth="1"/>
    <col min="15088" max="15335" width="9.140625" style="28" customWidth="1"/>
    <col min="15336" max="15337" width="3.140625" style="28" customWidth="1"/>
    <col min="15338" max="15339" width="26.140625" style="28" customWidth="1"/>
    <col min="15340" max="15340" width="32.5703125" style="28" bestFit="1" customWidth="1"/>
    <col min="15341" max="15343" width="26.140625" style="28" customWidth="1"/>
    <col min="15344" max="15591" width="9.140625" style="28" customWidth="1"/>
    <col min="15592" max="15593" width="3.140625" style="28" customWidth="1"/>
    <col min="15594" max="15595" width="26.140625" style="28" customWidth="1"/>
    <col min="15596" max="15596" width="32.5703125" style="28" bestFit="1" customWidth="1"/>
    <col min="15597" max="15599" width="26.140625" style="28" customWidth="1"/>
    <col min="15600" max="15847" width="9.140625" style="28" customWidth="1"/>
    <col min="15848" max="15849" width="3.140625" style="28" customWidth="1"/>
    <col min="15850" max="15851" width="26.140625" style="28" customWidth="1"/>
    <col min="15852" max="15852" width="32.5703125" style="28" bestFit="1" customWidth="1"/>
    <col min="15853" max="15855" width="26.140625" style="28" customWidth="1"/>
    <col min="15856" max="16103" width="9.140625" style="28" customWidth="1"/>
    <col min="16104" max="16105" width="3.140625" style="28" customWidth="1"/>
    <col min="16106" max="16107" width="26.140625" style="28" customWidth="1"/>
    <col min="16108" max="16108" width="32.5703125" style="28" bestFit="1" customWidth="1"/>
    <col min="16109" max="16111" width="26.140625" style="28" customWidth="1"/>
    <col min="16112" max="16382" width="9.140625" style="28" customWidth="1"/>
    <col min="16383" max="16384" width="9.140625" style="28"/>
  </cols>
  <sheetData>
    <row r="3" spans="3:8" s="29" customFormat="1" ht="18" customHeight="1" x14ac:dyDescent="0.25">
      <c r="C3" s="95" t="s">
        <v>361</v>
      </c>
      <c r="D3" s="95"/>
      <c r="E3" s="95"/>
      <c r="F3" s="95"/>
      <c r="G3" s="95"/>
      <c r="H3" s="95"/>
    </row>
    <row r="5" spans="3:8" x14ac:dyDescent="0.2">
      <c r="C5" s="94" t="s">
        <v>360</v>
      </c>
    </row>
    <row r="8" spans="3:8" x14ac:dyDescent="0.2">
      <c r="C8" s="20" t="str">
        <f>"As of "&amp;C5&amp;", we confirm the following LBMA Good Delivery bars, LPPM Good Delivery bars and base metals are allocated to Elementum Metals plc:"</f>
        <v>As of 8 Nov 2022, we confirm the following LBMA Good Delivery bars, LPPM Good Delivery bars and base metals are allocated to Elementum Metals plc:</v>
      </c>
    </row>
    <row r="10" spans="3:8" x14ac:dyDescent="0.2">
      <c r="C10" s="7"/>
      <c r="D10" s="7"/>
      <c r="E10" s="7"/>
      <c r="F10" s="30"/>
    </row>
    <row r="11" spans="3:8" s="29" customFormat="1" ht="18" customHeight="1" x14ac:dyDescent="0.25">
      <c r="C11" s="6" t="s">
        <v>0</v>
      </c>
      <c r="D11" s="6" t="s">
        <v>1</v>
      </c>
      <c r="E11" s="6" t="s">
        <v>2</v>
      </c>
      <c r="F11" s="37" t="s">
        <v>3</v>
      </c>
      <c r="G11" s="38" t="s">
        <v>4</v>
      </c>
      <c r="H11" s="38" t="s">
        <v>5</v>
      </c>
    </row>
    <row r="12" spans="3:8" x14ac:dyDescent="0.2">
      <c r="C12" s="7" t="s">
        <v>6</v>
      </c>
      <c r="D12" s="7" t="s">
        <v>7</v>
      </c>
      <c r="E12" s="7" t="s">
        <v>8</v>
      </c>
      <c r="F12" s="31">
        <f>'Brinks Gold'!A2</f>
        <v>3</v>
      </c>
      <c r="G12" s="32">
        <f>'Brinks Gold'!E2</f>
        <v>1202.44</v>
      </c>
      <c r="H12" s="86">
        <f>'Brinks Gold'!C2</f>
        <v>1202.3209999999999</v>
      </c>
    </row>
    <row r="13" spans="3:8" x14ac:dyDescent="0.2">
      <c r="C13" s="7" t="s">
        <v>9</v>
      </c>
      <c r="D13" s="7" t="s">
        <v>7</v>
      </c>
      <c r="E13" s="7" t="s">
        <v>8</v>
      </c>
      <c r="F13" s="31">
        <f>'Brinks Silver'!A2</f>
        <v>204</v>
      </c>
      <c r="G13" s="33">
        <f>'Brinks Silver'!E2</f>
        <v>194445.51300000009</v>
      </c>
    </row>
    <row r="14" spans="3:8" x14ac:dyDescent="0.2">
      <c r="C14" s="7" t="s">
        <v>10</v>
      </c>
      <c r="D14" s="7" t="s">
        <v>7</v>
      </c>
      <c r="E14" s="7" t="s">
        <v>8</v>
      </c>
      <c r="F14" s="31">
        <f>'Brinks Platinum'!A2</f>
        <v>10</v>
      </c>
      <c r="G14" s="32">
        <f>'Brinks Platinum'!E2</f>
        <v>1672.4470000000001</v>
      </c>
    </row>
    <row r="15" spans="3:8" x14ac:dyDescent="0.2">
      <c r="C15" s="7" t="s">
        <v>11</v>
      </c>
      <c r="D15" s="7" t="s">
        <v>7</v>
      </c>
      <c r="E15" s="7" t="s">
        <v>8</v>
      </c>
      <c r="F15" s="31">
        <f>'Brinks Palladium'!A2</f>
        <v>10</v>
      </c>
      <c r="G15" s="32">
        <f>'Brinks Palladium'!E2</f>
        <v>991.3549999999999</v>
      </c>
    </row>
    <row r="16" spans="3:8" x14ac:dyDescent="0.2">
      <c r="C16" s="7" t="s">
        <v>6</v>
      </c>
      <c r="D16" s="26" t="s">
        <v>12</v>
      </c>
      <c r="E16" s="26" t="s">
        <v>13</v>
      </c>
      <c r="F16" s="31">
        <f>'ICBCS Gold'!A2</f>
        <v>2</v>
      </c>
      <c r="G16" s="32">
        <f>'ICBCS Gold'!E2</f>
        <v>756.22500000000002</v>
      </c>
      <c r="H16" s="34">
        <f>'ICBCS Gold'!C2</f>
        <v>756.14800000000002</v>
      </c>
    </row>
    <row r="17" spans="3:8" x14ac:dyDescent="0.2">
      <c r="C17" s="7" t="s">
        <v>9</v>
      </c>
      <c r="D17" s="26" t="s">
        <v>12</v>
      </c>
      <c r="E17" s="26" t="s">
        <v>13</v>
      </c>
      <c r="F17" s="27">
        <f>'ICBCS Silver'!A2</f>
        <v>11</v>
      </c>
      <c r="G17" s="34">
        <f>'ICBCS Silver'!D2</f>
        <v>10648.5</v>
      </c>
    </row>
    <row r="18" spans="3:8" x14ac:dyDescent="0.2">
      <c r="C18" s="7" t="s">
        <v>10</v>
      </c>
      <c r="D18" s="26" t="s">
        <v>12</v>
      </c>
      <c r="E18" s="26" t="s">
        <v>13</v>
      </c>
      <c r="F18" s="27">
        <f>'ICBCS Platinum'!A2</f>
        <v>1</v>
      </c>
      <c r="G18" s="34">
        <f>'ICBCS Platinum'!D2</f>
        <v>115.845</v>
      </c>
    </row>
    <row r="19" spans="3:8" x14ac:dyDescent="0.2">
      <c r="C19" s="7" t="s">
        <v>11</v>
      </c>
      <c r="D19" s="26" t="s">
        <v>12</v>
      </c>
      <c r="E19" s="26" t="s">
        <v>13</v>
      </c>
      <c r="F19" s="27">
        <f>'ICBCS Palladium'!A2</f>
        <v>3</v>
      </c>
      <c r="G19" s="34">
        <f>'ICBCS Palladium'!D2</f>
        <v>282.005</v>
      </c>
    </row>
    <row r="20" spans="3:8" x14ac:dyDescent="0.2">
      <c r="C20" s="7"/>
      <c r="D20" s="26"/>
      <c r="E20" s="26"/>
      <c r="F20" s="34"/>
    </row>
    <row r="21" spans="3:8" x14ac:dyDescent="0.2">
      <c r="C21" s="6" t="s">
        <v>14</v>
      </c>
      <c r="D21" s="6" t="s">
        <v>1</v>
      </c>
      <c r="E21" s="6" t="s">
        <v>2</v>
      </c>
      <c r="F21" s="37" t="s">
        <v>15</v>
      </c>
      <c r="G21" s="38" t="s">
        <v>16</v>
      </c>
      <c r="H21" s="38" t="s">
        <v>17</v>
      </c>
    </row>
    <row r="22" spans="3:8" x14ac:dyDescent="0.2">
      <c r="C22" s="7" t="s">
        <v>18</v>
      </c>
      <c r="D22" s="26" t="s">
        <v>19</v>
      </c>
      <c r="E22" s="26" t="s">
        <v>20</v>
      </c>
      <c r="F22" s="92">
        <f>'Metaal Nickel'!$A$2</f>
        <v>85</v>
      </c>
      <c r="G22" s="93">
        <f>'Metaal Nickel'!$I$2</f>
        <v>125.82899999999997</v>
      </c>
      <c r="H22" s="93">
        <f>'Metaal Nickel'!$G$2</f>
        <v>125.06399999999996</v>
      </c>
    </row>
    <row r="23" spans="3:8" x14ac:dyDescent="0.2">
      <c r="C23" s="7" t="s">
        <v>21</v>
      </c>
      <c r="D23" s="26" t="s">
        <v>19</v>
      </c>
      <c r="E23" s="26" t="s">
        <v>20</v>
      </c>
      <c r="F23" s="28">
        <f>'Metaal Carbon Nickel Nickel'!$A$2</f>
        <v>377</v>
      </c>
      <c r="G23" s="34">
        <f>'Metaal Carbon Nickel Nickel'!$H$2</f>
        <v>558.59800000000064</v>
      </c>
      <c r="H23" s="34">
        <f>'Metaal Carbon Nickel Nickel'!$F$2</f>
        <v>555.20500000000061</v>
      </c>
    </row>
    <row r="24" spans="3:8" x14ac:dyDescent="0.2">
      <c r="C24" s="7" t="s">
        <v>22</v>
      </c>
      <c r="D24" s="26" t="s">
        <v>19</v>
      </c>
      <c r="E24" s="26" t="s">
        <v>20</v>
      </c>
      <c r="F24" s="7">
        <f>'Metaal Copper'!$A$2</f>
        <v>83</v>
      </c>
      <c r="G24" s="40">
        <f>'Metaal Copper'!$H$2</f>
        <v>206.22499999999999</v>
      </c>
      <c r="H24" s="40">
        <f>'Metaal Copper'!$F$2</f>
        <v>206.05899999999988</v>
      </c>
    </row>
    <row r="25" spans="3:8" x14ac:dyDescent="0.2">
      <c r="C25" s="7"/>
      <c r="D25" s="26"/>
      <c r="E25" s="26"/>
      <c r="F25" s="34"/>
    </row>
    <row r="27" spans="3:8" s="29" customFormat="1" ht="18" customHeight="1" x14ac:dyDescent="0.25">
      <c r="C27" s="6" t="s">
        <v>23</v>
      </c>
      <c r="D27" s="6"/>
      <c r="E27" s="6"/>
      <c r="F27" s="6"/>
      <c r="G27" s="39"/>
      <c r="H27" s="39"/>
    </row>
    <row r="29" spans="3:8" x14ac:dyDescent="0.2">
      <c r="C29" s="8" t="s">
        <v>24</v>
      </c>
      <c r="D29" s="7" t="s">
        <v>25</v>
      </c>
    </row>
    <row r="30" spans="3:8" x14ac:dyDescent="0.2">
      <c r="C30" s="8" t="s">
        <v>26</v>
      </c>
      <c r="D30" s="7" t="s">
        <v>27</v>
      </c>
    </row>
    <row r="31" spans="3:8" x14ac:dyDescent="0.2">
      <c r="C31" s="8" t="s">
        <v>28</v>
      </c>
      <c r="D31" s="7" t="s">
        <v>29</v>
      </c>
    </row>
    <row r="32" spans="3:8" x14ac:dyDescent="0.2">
      <c r="C32" s="8" t="s">
        <v>30</v>
      </c>
      <c r="D32" s="7" t="s">
        <v>31</v>
      </c>
    </row>
    <row r="33" spans="3:8" x14ac:dyDescent="0.2">
      <c r="C33" s="8" t="s">
        <v>32</v>
      </c>
      <c r="D33" s="7" t="s">
        <v>33</v>
      </c>
    </row>
    <row r="34" spans="3:8" x14ac:dyDescent="0.2">
      <c r="C34" s="8" t="s">
        <v>34</v>
      </c>
      <c r="D34" s="7" t="s">
        <v>35</v>
      </c>
    </row>
    <row r="35" spans="3:8" x14ac:dyDescent="0.2">
      <c r="C35" s="8" t="s">
        <v>36</v>
      </c>
      <c r="D35" s="7" t="s">
        <v>37</v>
      </c>
    </row>
    <row r="36" spans="3:8" x14ac:dyDescent="0.2">
      <c r="C36" s="8" t="s">
        <v>38</v>
      </c>
      <c r="D36" s="28" t="s">
        <v>39</v>
      </c>
    </row>
    <row r="37" spans="3:8" ht="51.6" customHeight="1" x14ac:dyDescent="0.2">
      <c r="C37" s="8" t="s">
        <v>22</v>
      </c>
      <c r="D37" s="98" t="s">
        <v>40</v>
      </c>
      <c r="E37" s="98"/>
      <c r="F37" s="98"/>
      <c r="G37" s="98"/>
      <c r="H37" s="98"/>
    </row>
    <row r="38" spans="3:8" ht="51.6" customHeight="1" x14ac:dyDescent="0.2">
      <c r="C38" s="8" t="s">
        <v>18</v>
      </c>
      <c r="D38" s="98" t="s">
        <v>41</v>
      </c>
      <c r="E38" s="98"/>
      <c r="F38" s="98"/>
      <c r="G38" s="98"/>
      <c r="H38" s="98"/>
    </row>
    <row r="39" spans="3:8" x14ac:dyDescent="0.2">
      <c r="C39" s="8" t="s">
        <v>2</v>
      </c>
      <c r="D39" s="7" t="s">
        <v>42</v>
      </c>
    </row>
    <row r="42" spans="3:8" s="29" customFormat="1" ht="18" customHeight="1" x14ac:dyDescent="0.25">
      <c r="C42" s="6" t="s">
        <v>43</v>
      </c>
      <c r="D42" s="6"/>
      <c r="E42" s="6"/>
      <c r="F42" s="6"/>
      <c r="G42" s="39"/>
      <c r="H42" s="39"/>
    </row>
    <row r="44" spans="3:8" x14ac:dyDescent="0.2">
      <c r="C44" s="96" t="s">
        <v>44</v>
      </c>
      <c r="D44" s="96"/>
      <c r="E44" s="96"/>
      <c r="F44" s="96"/>
      <c r="G44" s="96"/>
      <c r="H44" s="96"/>
    </row>
    <row r="45" spans="3:8" ht="36" customHeight="1" x14ac:dyDescent="0.2">
      <c r="C45" s="97" t="s">
        <v>362</v>
      </c>
      <c r="D45" s="97"/>
      <c r="E45" s="97"/>
      <c r="F45" s="97"/>
      <c r="G45" s="97"/>
      <c r="H45" s="97"/>
    </row>
    <row r="46" spans="3:8" ht="138.94999999999999" customHeight="1" x14ac:dyDescent="0.2">
      <c r="C46" s="97" t="s">
        <v>363</v>
      </c>
      <c r="D46" s="97"/>
      <c r="E46" s="97"/>
      <c r="F46" s="97"/>
      <c r="G46" s="97"/>
      <c r="H46" s="97"/>
    </row>
  </sheetData>
  <sheetProtection algorithmName="SHA-512" hashValue="sR9hl0DqTqo2MCrQMlJm1iBjEaR5Lp9DoXy3x1MX+pHnizSSXC44x5pjdXz7AfzhuDYck0IiLrPTC6NFzbm63A==" saltValue="ulH5YwMpsPIMlznV/o6JwQ==" spinCount="100000" sheet="1" objects="1" scenarios="1"/>
  <mergeCells count="6">
    <mergeCell ref="C3:H3"/>
    <mergeCell ref="C44:H44"/>
    <mergeCell ref="C45:H45"/>
    <mergeCell ref="C46:H46"/>
    <mergeCell ref="D37:H37"/>
    <mergeCell ref="D38:H38"/>
  </mergeCells>
  <pageMargins left="0.7" right="0.7" top="0.75" bottom="0.75" header="0.3" footer="0.3"/>
  <pageSetup scale="51" orientation="portrait" r:id="rId1"/>
  <headerFooter>
    <oddFooter>&amp;C_x000D_&amp;1#&amp;"Calibri"&amp;10&amp;K000000 Classified INTERNAL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0EF2C0-07B9-4559-B625-AA1E84AF2B8B}">
  <dimension ref="A1:L381"/>
  <sheetViews>
    <sheetView workbookViewId="0">
      <selection sqref="A1:XFD1048576"/>
    </sheetView>
  </sheetViews>
  <sheetFormatPr defaultRowHeight="15" x14ac:dyDescent="0.25"/>
  <cols>
    <col min="2" max="2" width="25.28515625" customWidth="1"/>
    <col min="3" max="3" width="24.5703125" customWidth="1"/>
    <col min="10" max="10" width="26.85546875" customWidth="1"/>
  </cols>
  <sheetData>
    <row r="1" spans="1:12" x14ac:dyDescent="0.25">
      <c r="A1" s="47" t="s">
        <v>287</v>
      </c>
      <c r="B1" s="48"/>
      <c r="C1" s="48"/>
      <c r="D1" s="49"/>
      <c r="E1" s="49"/>
      <c r="F1" s="48" t="s">
        <v>288</v>
      </c>
      <c r="G1" s="48"/>
      <c r="H1" s="50" t="s">
        <v>289</v>
      </c>
      <c r="I1" s="16"/>
      <c r="J1" s="16"/>
      <c r="K1" s="51"/>
      <c r="L1" s="16"/>
    </row>
    <row r="2" spans="1:12" x14ac:dyDescent="0.25">
      <c r="A2" s="52">
        <f>MAX(A5:A110983)</f>
        <v>377</v>
      </c>
      <c r="B2" s="53"/>
      <c r="C2" s="53"/>
      <c r="D2" s="54"/>
      <c r="E2" s="54"/>
      <c r="F2" s="55">
        <f>SUM(F5:F1697)</f>
        <v>555.20500000000061</v>
      </c>
      <c r="G2" s="53"/>
      <c r="H2" s="56">
        <f>SUM(H5:H1697)</f>
        <v>558.59800000000064</v>
      </c>
      <c r="I2" s="16"/>
      <c r="J2" s="16"/>
      <c r="K2" s="51"/>
      <c r="L2" s="16"/>
    </row>
    <row r="3" spans="1:12" ht="16.5" x14ac:dyDescent="0.25">
      <c r="A3" s="57"/>
      <c r="B3" s="58"/>
      <c r="C3" s="58"/>
      <c r="D3" s="59"/>
      <c r="E3" s="60"/>
      <c r="F3" s="58"/>
      <c r="G3" s="61"/>
      <c r="H3" s="58"/>
      <c r="I3" s="58"/>
      <c r="J3" s="16"/>
      <c r="K3" s="51"/>
      <c r="L3" s="16"/>
    </row>
    <row r="4" spans="1:12" ht="82.5" x14ac:dyDescent="0.25">
      <c r="A4" s="81"/>
      <c r="B4" s="62" t="s">
        <v>290</v>
      </c>
      <c r="C4" s="62" t="s">
        <v>291</v>
      </c>
      <c r="D4" s="62" t="s">
        <v>292</v>
      </c>
      <c r="E4" s="63" t="s">
        <v>293</v>
      </c>
      <c r="F4" s="62" t="s">
        <v>294</v>
      </c>
      <c r="G4" s="64" t="s">
        <v>295</v>
      </c>
      <c r="H4" s="62" t="s">
        <v>296</v>
      </c>
      <c r="I4" s="62" t="s">
        <v>297</v>
      </c>
      <c r="J4" s="62" t="s">
        <v>50</v>
      </c>
      <c r="K4" s="64" t="s">
        <v>298</v>
      </c>
      <c r="L4" s="62" t="s">
        <v>76</v>
      </c>
    </row>
    <row r="5" spans="1:12" ht="33" x14ac:dyDescent="0.25">
      <c r="A5" s="65">
        <v>1</v>
      </c>
      <c r="B5" s="66" t="s">
        <v>299</v>
      </c>
      <c r="C5" s="67">
        <v>37155</v>
      </c>
      <c r="D5" s="68">
        <v>4751</v>
      </c>
      <c r="E5" s="83">
        <v>12420</v>
      </c>
      <c r="F5" s="66">
        <v>1.4870000000000001</v>
      </c>
      <c r="G5" s="69">
        <v>9997</v>
      </c>
      <c r="H5" s="66">
        <v>1.496</v>
      </c>
      <c r="I5" s="66" t="s">
        <v>300</v>
      </c>
      <c r="J5" s="66" t="s">
        <v>301</v>
      </c>
      <c r="K5" s="70">
        <v>2021</v>
      </c>
      <c r="L5" s="66" t="s">
        <v>80</v>
      </c>
    </row>
    <row r="6" spans="1:12" ht="33" x14ac:dyDescent="0.25">
      <c r="A6" s="65">
        <v>2</v>
      </c>
      <c r="B6" s="66" t="s">
        <v>299</v>
      </c>
      <c r="C6" s="67">
        <v>37155</v>
      </c>
      <c r="D6" s="68">
        <v>4751</v>
      </c>
      <c r="E6" s="83">
        <v>12479</v>
      </c>
      <c r="F6" s="66">
        <v>1.486</v>
      </c>
      <c r="G6" s="69">
        <v>9997</v>
      </c>
      <c r="H6" s="66">
        <v>1.4950000000000001</v>
      </c>
      <c r="I6" s="66" t="s">
        <v>300</v>
      </c>
      <c r="J6" s="66" t="s">
        <v>301</v>
      </c>
      <c r="K6" s="70">
        <v>2021</v>
      </c>
      <c r="L6" s="66" t="s">
        <v>80</v>
      </c>
    </row>
    <row r="7" spans="1:12" ht="33" x14ac:dyDescent="0.25">
      <c r="A7" s="65">
        <v>3</v>
      </c>
      <c r="B7" s="66" t="s">
        <v>299</v>
      </c>
      <c r="C7" s="67">
        <v>37155</v>
      </c>
      <c r="D7" s="68">
        <v>4751</v>
      </c>
      <c r="E7" s="83">
        <v>12540</v>
      </c>
      <c r="F7" s="66">
        <v>1.4690000000000001</v>
      </c>
      <c r="G7" s="69">
        <v>9997</v>
      </c>
      <c r="H7" s="66">
        <v>1.478</v>
      </c>
      <c r="I7" s="66" t="s">
        <v>300</v>
      </c>
      <c r="J7" s="66" t="s">
        <v>301</v>
      </c>
      <c r="K7" s="70">
        <v>2021</v>
      </c>
      <c r="L7" s="66" t="s">
        <v>80</v>
      </c>
    </row>
    <row r="8" spans="1:12" ht="33" x14ac:dyDescent="0.25">
      <c r="A8" s="65">
        <v>4</v>
      </c>
      <c r="B8" s="66" t="s">
        <v>299</v>
      </c>
      <c r="C8" s="67">
        <v>37155</v>
      </c>
      <c r="D8" s="68">
        <v>4751</v>
      </c>
      <c r="E8" s="83">
        <v>12601</v>
      </c>
      <c r="F8" s="66">
        <v>1.4850000000000001</v>
      </c>
      <c r="G8" s="69">
        <v>9997</v>
      </c>
      <c r="H8" s="66">
        <v>1.494</v>
      </c>
      <c r="I8" s="66" t="s">
        <v>300</v>
      </c>
      <c r="J8" s="66" t="s">
        <v>301</v>
      </c>
      <c r="K8" s="70">
        <v>2021</v>
      </c>
      <c r="L8" s="66" t="s">
        <v>80</v>
      </c>
    </row>
    <row r="9" spans="1:12" ht="33" x14ac:dyDescent="0.25">
      <c r="A9" s="65">
        <v>5</v>
      </c>
      <c r="B9" s="66" t="s">
        <v>299</v>
      </c>
      <c r="C9" s="67">
        <v>37155</v>
      </c>
      <c r="D9" s="68">
        <v>4751</v>
      </c>
      <c r="E9" s="83">
        <v>12632</v>
      </c>
      <c r="F9" s="66">
        <v>1.4630000000000001</v>
      </c>
      <c r="G9" s="69">
        <v>9997</v>
      </c>
      <c r="H9" s="66">
        <v>1.472</v>
      </c>
      <c r="I9" s="66" t="s">
        <v>300</v>
      </c>
      <c r="J9" s="66" t="s">
        <v>301</v>
      </c>
      <c r="K9" s="70">
        <v>2021</v>
      </c>
      <c r="L9" s="66" t="s">
        <v>80</v>
      </c>
    </row>
    <row r="10" spans="1:12" ht="33" x14ac:dyDescent="0.25">
      <c r="A10" s="65">
        <v>6</v>
      </c>
      <c r="B10" s="66" t="s">
        <v>299</v>
      </c>
      <c r="C10" s="67">
        <v>37155</v>
      </c>
      <c r="D10" s="68">
        <v>4751</v>
      </c>
      <c r="E10" s="83">
        <v>12754</v>
      </c>
      <c r="F10" s="66">
        <v>1.4910000000000001</v>
      </c>
      <c r="G10" s="69">
        <v>9997</v>
      </c>
      <c r="H10" s="66">
        <v>1.5</v>
      </c>
      <c r="I10" s="66" t="s">
        <v>300</v>
      </c>
      <c r="J10" s="66" t="s">
        <v>301</v>
      </c>
      <c r="K10" s="70">
        <v>2021</v>
      </c>
      <c r="L10" s="66" t="s">
        <v>80</v>
      </c>
    </row>
    <row r="11" spans="1:12" ht="33" x14ac:dyDescent="0.25">
      <c r="A11" s="65">
        <v>7</v>
      </c>
      <c r="B11" s="66" t="s">
        <v>299</v>
      </c>
      <c r="C11" s="67">
        <v>37155</v>
      </c>
      <c r="D11" s="68">
        <v>4751</v>
      </c>
      <c r="E11" s="68" t="s">
        <v>302</v>
      </c>
      <c r="F11" s="66">
        <v>1.466</v>
      </c>
      <c r="G11" s="69">
        <v>9997</v>
      </c>
      <c r="H11" s="66">
        <v>1.4750000000000001</v>
      </c>
      <c r="I11" s="66" t="s">
        <v>300</v>
      </c>
      <c r="J11" s="66" t="s">
        <v>301</v>
      </c>
      <c r="K11" s="70">
        <v>2021</v>
      </c>
      <c r="L11" s="66" t="s">
        <v>80</v>
      </c>
    </row>
    <row r="12" spans="1:12" ht="33" x14ac:dyDescent="0.25">
      <c r="A12" s="65">
        <v>8</v>
      </c>
      <c r="B12" s="66" t="s">
        <v>299</v>
      </c>
      <c r="C12" s="67">
        <v>37155</v>
      </c>
      <c r="D12" s="68">
        <v>4751</v>
      </c>
      <c r="E12" s="68" t="s">
        <v>303</v>
      </c>
      <c r="F12" s="66">
        <v>1.4550000000000001</v>
      </c>
      <c r="G12" s="69">
        <v>9997</v>
      </c>
      <c r="H12" s="66">
        <v>1.464</v>
      </c>
      <c r="I12" s="66" t="s">
        <v>300</v>
      </c>
      <c r="J12" s="66" t="s">
        <v>301</v>
      </c>
      <c r="K12" s="70">
        <v>2021</v>
      </c>
      <c r="L12" s="66" t="s">
        <v>80</v>
      </c>
    </row>
    <row r="13" spans="1:12" ht="33" x14ac:dyDescent="0.25">
      <c r="A13" s="65">
        <v>9</v>
      </c>
      <c r="B13" s="66" t="s">
        <v>299</v>
      </c>
      <c r="C13" s="67">
        <v>37155</v>
      </c>
      <c r="D13" s="68">
        <v>4751</v>
      </c>
      <c r="E13" s="68" t="s">
        <v>304</v>
      </c>
      <c r="F13" s="66">
        <v>1.476</v>
      </c>
      <c r="G13" s="69">
        <v>9997</v>
      </c>
      <c r="H13" s="66">
        <v>1.4850000000000001</v>
      </c>
      <c r="I13" s="66" t="s">
        <v>300</v>
      </c>
      <c r="J13" s="66" t="s">
        <v>301</v>
      </c>
      <c r="K13" s="70">
        <v>2021</v>
      </c>
      <c r="L13" s="66" t="s">
        <v>80</v>
      </c>
    </row>
    <row r="14" spans="1:12" ht="33" x14ac:dyDescent="0.25">
      <c r="A14" s="65">
        <v>10</v>
      </c>
      <c r="B14" s="66" t="s">
        <v>299</v>
      </c>
      <c r="C14" s="67">
        <v>37155</v>
      </c>
      <c r="D14" s="68">
        <v>4751</v>
      </c>
      <c r="E14" s="68" t="s">
        <v>305</v>
      </c>
      <c r="F14" s="66">
        <v>1.4550000000000001</v>
      </c>
      <c r="G14" s="69">
        <v>9997</v>
      </c>
      <c r="H14" s="66">
        <v>1.464</v>
      </c>
      <c r="I14" s="66" t="s">
        <v>300</v>
      </c>
      <c r="J14" s="66" t="s">
        <v>301</v>
      </c>
      <c r="K14" s="70">
        <v>2021</v>
      </c>
      <c r="L14" s="66" t="s">
        <v>80</v>
      </c>
    </row>
    <row r="15" spans="1:12" ht="33" x14ac:dyDescent="0.25">
      <c r="A15" s="65">
        <v>11</v>
      </c>
      <c r="B15" s="66" t="s">
        <v>299</v>
      </c>
      <c r="C15" s="67">
        <v>37155</v>
      </c>
      <c r="D15" s="68">
        <v>4751</v>
      </c>
      <c r="E15" s="68" t="s">
        <v>306</v>
      </c>
      <c r="F15" s="66">
        <v>1.47</v>
      </c>
      <c r="G15" s="69">
        <v>9997</v>
      </c>
      <c r="H15" s="66">
        <v>1.4790000000000001</v>
      </c>
      <c r="I15" s="66" t="s">
        <v>300</v>
      </c>
      <c r="J15" s="66" t="s">
        <v>301</v>
      </c>
      <c r="K15" s="70">
        <v>2021</v>
      </c>
      <c r="L15" s="66" t="s">
        <v>80</v>
      </c>
    </row>
    <row r="16" spans="1:12" ht="33" x14ac:dyDescent="0.25">
      <c r="A16" s="65">
        <v>12</v>
      </c>
      <c r="B16" s="66" t="s">
        <v>299</v>
      </c>
      <c r="C16" s="67">
        <v>37155</v>
      </c>
      <c r="D16" s="68">
        <v>4751</v>
      </c>
      <c r="E16" s="68" t="s">
        <v>307</v>
      </c>
      <c r="F16" s="66">
        <v>1.468</v>
      </c>
      <c r="G16" s="69">
        <v>9997</v>
      </c>
      <c r="H16" s="66">
        <v>1.4770000000000001</v>
      </c>
      <c r="I16" s="66" t="s">
        <v>300</v>
      </c>
      <c r="J16" s="66" t="s">
        <v>301</v>
      </c>
      <c r="K16" s="70">
        <v>2021</v>
      </c>
      <c r="L16" s="66" t="s">
        <v>80</v>
      </c>
    </row>
    <row r="17" spans="1:12" ht="33" x14ac:dyDescent="0.25">
      <c r="A17" s="65">
        <v>13</v>
      </c>
      <c r="B17" s="66" t="s">
        <v>299</v>
      </c>
      <c r="C17" s="67">
        <v>37155</v>
      </c>
      <c r="D17" s="68">
        <v>4751</v>
      </c>
      <c r="E17" s="68" t="s">
        <v>308</v>
      </c>
      <c r="F17" s="66">
        <v>1.4610000000000001</v>
      </c>
      <c r="G17" s="69">
        <v>9997</v>
      </c>
      <c r="H17" s="66">
        <v>1.47</v>
      </c>
      <c r="I17" s="66" t="s">
        <v>300</v>
      </c>
      <c r="J17" s="66" t="s">
        <v>301</v>
      </c>
      <c r="K17" s="70">
        <v>2021</v>
      </c>
      <c r="L17" s="66" t="s">
        <v>80</v>
      </c>
    </row>
    <row r="18" spans="1:12" ht="33" x14ac:dyDescent="0.25">
      <c r="A18" s="65">
        <v>14</v>
      </c>
      <c r="B18" s="66" t="s">
        <v>299</v>
      </c>
      <c r="C18" s="67">
        <v>37155</v>
      </c>
      <c r="D18" s="68">
        <v>4752</v>
      </c>
      <c r="E18" s="83">
        <v>12420</v>
      </c>
      <c r="F18" s="66">
        <v>1.478</v>
      </c>
      <c r="G18" s="69">
        <v>9998</v>
      </c>
      <c r="H18" s="66">
        <v>1.4870000000000001</v>
      </c>
      <c r="I18" s="66" t="s">
        <v>300</v>
      </c>
      <c r="J18" s="66" t="s">
        <v>301</v>
      </c>
      <c r="K18" s="70">
        <v>2021</v>
      </c>
      <c r="L18" s="66" t="s">
        <v>80</v>
      </c>
    </row>
    <row r="19" spans="1:12" ht="33" x14ac:dyDescent="0.25">
      <c r="A19" s="65">
        <v>15</v>
      </c>
      <c r="B19" s="66" t="s">
        <v>299</v>
      </c>
      <c r="C19" s="67">
        <v>37155</v>
      </c>
      <c r="D19" s="68">
        <v>4752</v>
      </c>
      <c r="E19" s="83">
        <v>12451</v>
      </c>
      <c r="F19" s="66">
        <v>1.4650000000000001</v>
      </c>
      <c r="G19" s="69">
        <v>9998</v>
      </c>
      <c r="H19" s="66">
        <v>1.474</v>
      </c>
      <c r="I19" s="66" t="s">
        <v>300</v>
      </c>
      <c r="J19" s="66" t="s">
        <v>301</v>
      </c>
      <c r="K19" s="70">
        <v>2021</v>
      </c>
      <c r="L19" s="66" t="s">
        <v>80</v>
      </c>
    </row>
    <row r="20" spans="1:12" ht="33" x14ac:dyDescent="0.25">
      <c r="A20" s="65">
        <v>16</v>
      </c>
      <c r="B20" s="66" t="s">
        <v>299</v>
      </c>
      <c r="C20" s="67">
        <v>37155</v>
      </c>
      <c r="D20" s="68">
        <v>4752</v>
      </c>
      <c r="E20" s="83">
        <v>12479</v>
      </c>
      <c r="F20" s="66">
        <v>1.486</v>
      </c>
      <c r="G20" s="69">
        <v>9998</v>
      </c>
      <c r="H20" s="66">
        <v>1.4950000000000001</v>
      </c>
      <c r="I20" s="66" t="s">
        <v>300</v>
      </c>
      <c r="J20" s="66" t="s">
        <v>301</v>
      </c>
      <c r="K20" s="70">
        <v>2021</v>
      </c>
      <c r="L20" s="66" t="s">
        <v>80</v>
      </c>
    </row>
    <row r="21" spans="1:12" ht="33" x14ac:dyDescent="0.25">
      <c r="A21" s="65">
        <v>17</v>
      </c>
      <c r="B21" s="66" t="s">
        <v>299</v>
      </c>
      <c r="C21" s="67">
        <v>37155</v>
      </c>
      <c r="D21" s="68">
        <v>4752</v>
      </c>
      <c r="E21" s="83">
        <v>12510</v>
      </c>
      <c r="F21" s="66">
        <v>1.468</v>
      </c>
      <c r="G21" s="69">
        <v>9998</v>
      </c>
      <c r="H21" s="66">
        <v>1.4770000000000001</v>
      </c>
      <c r="I21" s="66" t="s">
        <v>300</v>
      </c>
      <c r="J21" s="66" t="s">
        <v>301</v>
      </c>
      <c r="K21" s="70">
        <v>2021</v>
      </c>
      <c r="L21" s="66" t="s">
        <v>80</v>
      </c>
    </row>
    <row r="22" spans="1:12" ht="33" x14ac:dyDescent="0.25">
      <c r="A22" s="65">
        <v>18</v>
      </c>
      <c r="B22" s="66" t="s">
        <v>299</v>
      </c>
      <c r="C22" s="67">
        <v>37155</v>
      </c>
      <c r="D22" s="68">
        <v>4752</v>
      </c>
      <c r="E22" s="83">
        <v>12540</v>
      </c>
      <c r="F22" s="66">
        <v>1.476</v>
      </c>
      <c r="G22" s="69">
        <v>9998</v>
      </c>
      <c r="H22" s="66">
        <v>1.4850000000000001</v>
      </c>
      <c r="I22" s="66" t="s">
        <v>300</v>
      </c>
      <c r="J22" s="66" t="s">
        <v>301</v>
      </c>
      <c r="K22" s="70">
        <v>2021</v>
      </c>
      <c r="L22" s="66" t="s">
        <v>80</v>
      </c>
    </row>
    <row r="23" spans="1:12" ht="33" x14ac:dyDescent="0.25">
      <c r="A23" s="65">
        <v>19</v>
      </c>
      <c r="B23" s="66" t="s">
        <v>299</v>
      </c>
      <c r="C23" s="67">
        <v>37155</v>
      </c>
      <c r="D23" s="68">
        <v>4752</v>
      </c>
      <c r="E23" s="83">
        <v>12571</v>
      </c>
      <c r="F23" s="66">
        <v>1.468</v>
      </c>
      <c r="G23" s="69">
        <v>9998</v>
      </c>
      <c r="H23" s="66">
        <v>1.4770000000000001</v>
      </c>
      <c r="I23" s="66" t="s">
        <v>300</v>
      </c>
      <c r="J23" s="66" t="s">
        <v>301</v>
      </c>
      <c r="K23" s="70">
        <v>2021</v>
      </c>
      <c r="L23" s="66" t="s">
        <v>80</v>
      </c>
    </row>
    <row r="24" spans="1:12" ht="33" x14ac:dyDescent="0.25">
      <c r="A24" s="65">
        <v>20</v>
      </c>
      <c r="B24" s="66" t="s">
        <v>299</v>
      </c>
      <c r="C24" s="67">
        <v>37155</v>
      </c>
      <c r="D24" s="68">
        <v>4752</v>
      </c>
      <c r="E24" s="83">
        <v>12601</v>
      </c>
      <c r="F24" s="66">
        <v>1.4830000000000001</v>
      </c>
      <c r="G24" s="69">
        <v>9998</v>
      </c>
      <c r="H24" s="66">
        <v>1.492</v>
      </c>
      <c r="I24" s="66" t="s">
        <v>300</v>
      </c>
      <c r="J24" s="66" t="s">
        <v>301</v>
      </c>
      <c r="K24" s="70">
        <v>2021</v>
      </c>
      <c r="L24" s="66" t="s">
        <v>80</v>
      </c>
    </row>
    <row r="25" spans="1:12" ht="33" x14ac:dyDescent="0.25">
      <c r="A25" s="65">
        <v>21</v>
      </c>
      <c r="B25" s="66" t="s">
        <v>299</v>
      </c>
      <c r="C25" s="67">
        <v>37155</v>
      </c>
      <c r="D25" s="68">
        <v>4752</v>
      </c>
      <c r="E25" s="83">
        <v>12632</v>
      </c>
      <c r="F25" s="66">
        <v>1.472</v>
      </c>
      <c r="G25" s="69">
        <v>9998</v>
      </c>
      <c r="H25" s="66">
        <v>1.4810000000000001</v>
      </c>
      <c r="I25" s="66" t="s">
        <v>300</v>
      </c>
      <c r="J25" s="66" t="s">
        <v>301</v>
      </c>
      <c r="K25" s="70">
        <v>2021</v>
      </c>
      <c r="L25" s="66" t="s">
        <v>80</v>
      </c>
    </row>
    <row r="26" spans="1:12" ht="33" x14ac:dyDescent="0.25">
      <c r="A26" s="65">
        <v>22</v>
      </c>
      <c r="B26" s="66" t="s">
        <v>299</v>
      </c>
      <c r="C26" s="67">
        <v>37155</v>
      </c>
      <c r="D26" s="68">
        <v>4752</v>
      </c>
      <c r="E26" s="83">
        <v>12663</v>
      </c>
      <c r="F26" s="66">
        <v>1.4650000000000001</v>
      </c>
      <c r="G26" s="69">
        <v>9998</v>
      </c>
      <c r="H26" s="66">
        <v>1.474</v>
      </c>
      <c r="I26" s="66" t="s">
        <v>300</v>
      </c>
      <c r="J26" s="66" t="s">
        <v>301</v>
      </c>
      <c r="K26" s="70">
        <v>2021</v>
      </c>
      <c r="L26" s="66" t="s">
        <v>80</v>
      </c>
    </row>
    <row r="27" spans="1:12" ht="33" x14ac:dyDescent="0.25">
      <c r="A27" s="65">
        <v>23</v>
      </c>
      <c r="B27" s="66" t="s">
        <v>299</v>
      </c>
      <c r="C27" s="67">
        <v>37155</v>
      </c>
      <c r="D27" s="68">
        <v>4752</v>
      </c>
      <c r="E27" s="83">
        <v>12693</v>
      </c>
      <c r="F27" s="66">
        <v>1.4670000000000001</v>
      </c>
      <c r="G27" s="69">
        <v>9998</v>
      </c>
      <c r="H27" s="66">
        <v>1.476</v>
      </c>
      <c r="I27" s="66" t="s">
        <v>300</v>
      </c>
      <c r="J27" s="66" t="s">
        <v>301</v>
      </c>
      <c r="K27" s="70">
        <v>2021</v>
      </c>
      <c r="L27" s="66" t="s">
        <v>80</v>
      </c>
    </row>
    <row r="28" spans="1:12" ht="33" x14ac:dyDescent="0.25">
      <c r="A28" s="65">
        <v>24</v>
      </c>
      <c r="B28" s="66" t="s">
        <v>299</v>
      </c>
      <c r="C28" s="67">
        <v>37155</v>
      </c>
      <c r="D28" s="68">
        <v>4752</v>
      </c>
      <c r="E28" s="83">
        <v>12724</v>
      </c>
      <c r="F28" s="66">
        <v>1.48</v>
      </c>
      <c r="G28" s="69">
        <v>9998</v>
      </c>
      <c r="H28" s="66">
        <v>1.4890000000000001</v>
      </c>
      <c r="I28" s="66" t="s">
        <v>300</v>
      </c>
      <c r="J28" s="66" t="s">
        <v>301</v>
      </c>
      <c r="K28" s="70">
        <v>2021</v>
      </c>
      <c r="L28" s="66" t="s">
        <v>80</v>
      </c>
    </row>
    <row r="29" spans="1:12" ht="33" x14ac:dyDescent="0.25">
      <c r="A29" s="65">
        <v>25</v>
      </c>
      <c r="B29" s="66" t="s">
        <v>299</v>
      </c>
      <c r="C29" s="67">
        <v>37155</v>
      </c>
      <c r="D29" s="68">
        <v>4752</v>
      </c>
      <c r="E29" s="83">
        <v>12754</v>
      </c>
      <c r="F29" s="66">
        <v>1.46</v>
      </c>
      <c r="G29" s="69">
        <v>9998</v>
      </c>
      <c r="H29" s="66">
        <v>1.4690000000000001</v>
      </c>
      <c r="I29" s="66" t="s">
        <v>300</v>
      </c>
      <c r="J29" s="66" t="s">
        <v>301</v>
      </c>
      <c r="K29" s="70">
        <v>2021</v>
      </c>
      <c r="L29" s="66" t="s">
        <v>80</v>
      </c>
    </row>
    <row r="30" spans="1:12" ht="33" x14ac:dyDescent="0.25">
      <c r="A30" s="65">
        <v>26</v>
      </c>
      <c r="B30" s="66" t="s">
        <v>299</v>
      </c>
      <c r="C30" s="67">
        <v>37155</v>
      </c>
      <c r="D30" s="68">
        <v>4752</v>
      </c>
      <c r="E30" s="68" t="s">
        <v>302</v>
      </c>
      <c r="F30" s="66">
        <v>1.456</v>
      </c>
      <c r="G30" s="69">
        <v>9998</v>
      </c>
      <c r="H30" s="66">
        <v>1.4650000000000001</v>
      </c>
      <c r="I30" s="66" t="s">
        <v>300</v>
      </c>
      <c r="J30" s="66" t="s">
        <v>301</v>
      </c>
      <c r="K30" s="70">
        <v>2021</v>
      </c>
      <c r="L30" s="66" t="s">
        <v>80</v>
      </c>
    </row>
    <row r="31" spans="1:12" ht="33" x14ac:dyDescent="0.25">
      <c r="A31" s="65">
        <v>27</v>
      </c>
      <c r="B31" s="66" t="s">
        <v>299</v>
      </c>
      <c r="C31" s="67">
        <v>37155</v>
      </c>
      <c r="D31" s="68">
        <v>4752</v>
      </c>
      <c r="E31" s="68" t="s">
        <v>309</v>
      </c>
      <c r="F31" s="66">
        <v>1.476</v>
      </c>
      <c r="G31" s="69">
        <v>9998</v>
      </c>
      <c r="H31" s="66">
        <v>1.4850000000000001</v>
      </c>
      <c r="I31" s="66" t="s">
        <v>300</v>
      </c>
      <c r="J31" s="66" t="s">
        <v>301</v>
      </c>
      <c r="K31" s="70">
        <v>2021</v>
      </c>
      <c r="L31" s="66" t="s">
        <v>80</v>
      </c>
    </row>
    <row r="32" spans="1:12" ht="33" x14ac:dyDescent="0.25">
      <c r="A32" s="65">
        <v>28</v>
      </c>
      <c r="B32" s="66" t="s">
        <v>299</v>
      </c>
      <c r="C32" s="67">
        <v>37155</v>
      </c>
      <c r="D32" s="68">
        <v>4752</v>
      </c>
      <c r="E32" s="68" t="s">
        <v>303</v>
      </c>
      <c r="F32" s="66">
        <v>1.484</v>
      </c>
      <c r="G32" s="69">
        <v>9998</v>
      </c>
      <c r="H32" s="66">
        <v>1.4930000000000001</v>
      </c>
      <c r="I32" s="66" t="s">
        <v>300</v>
      </c>
      <c r="J32" s="66" t="s">
        <v>301</v>
      </c>
      <c r="K32" s="70">
        <v>2021</v>
      </c>
      <c r="L32" s="66" t="s">
        <v>80</v>
      </c>
    </row>
    <row r="33" spans="1:12" ht="33" x14ac:dyDescent="0.25">
      <c r="A33" s="65">
        <v>29</v>
      </c>
      <c r="B33" s="66" t="s">
        <v>299</v>
      </c>
      <c r="C33" s="67">
        <v>37155</v>
      </c>
      <c r="D33" s="68">
        <v>4752</v>
      </c>
      <c r="E33" s="68" t="s">
        <v>310</v>
      </c>
      <c r="F33" s="66">
        <v>1.474</v>
      </c>
      <c r="G33" s="69">
        <v>9998</v>
      </c>
      <c r="H33" s="66">
        <v>1.4830000000000001</v>
      </c>
      <c r="I33" s="66" t="s">
        <v>300</v>
      </c>
      <c r="J33" s="66" t="s">
        <v>301</v>
      </c>
      <c r="K33" s="70">
        <v>2021</v>
      </c>
      <c r="L33" s="66" t="s">
        <v>80</v>
      </c>
    </row>
    <row r="34" spans="1:12" ht="33" x14ac:dyDescent="0.25">
      <c r="A34" s="65">
        <v>30</v>
      </c>
      <c r="B34" s="66" t="s">
        <v>299</v>
      </c>
      <c r="C34" s="67">
        <v>37155</v>
      </c>
      <c r="D34" s="68">
        <v>4752</v>
      </c>
      <c r="E34" s="68" t="s">
        <v>304</v>
      </c>
      <c r="F34" s="66">
        <v>1.48</v>
      </c>
      <c r="G34" s="69">
        <v>9998</v>
      </c>
      <c r="H34" s="66">
        <v>1.4890000000000001</v>
      </c>
      <c r="I34" s="66" t="s">
        <v>300</v>
      </c>
      <c r="J34" s="66" t="s">
        <v>301</v>
      </c>
      <c r="K34" s="70">
        <v>2021</v>
      </c>
      <c r="L34" s="66" t="s">
        <v>80</v>
      </c>
    </row>
    <row r="35" spans="1:12" ht="33" x14ac:dyDescent="0.25">
      <c r="A35" s="65">
        <v>31</v>
      </c>
      <c r="B35" s="66" t="s">
        <v>299</v>
      </c>
      <c r="C35" s="67">
        <v>37155</v>
      </c>
      <c r="D35" s="68">
        <v>4752</v>
      </c>
      <c r="E35" s="68" t="s">
        <v>311</v>
      </c>
      <c r="F35" s="66">
        <v>1.462</v>
      </c>
      <c r="G35" s="69">
        <v>9998</v>
      </c>
      <c r="H35" s="66">
        <v>1.4710000000000001</v>
      </c>
      <c r="I35" s="66" t="s">
        <v>300</v>
      </c>
      <c r="J35" s="66" t="s">
        <v>301</v>
      </c>
      <c r="K35" s="70">
        <v>2021</v>
      </c>
      <c r="L35" s="66" t="s">
        <v>80</v>
      </c>
    </row>
    <row r="36" spans="1:12" ht="33" x14ac:dyDescent="0.25">
      <c r="A36" s="65">
        <v>32</v>
      </c>
      <c r="B36" s="66" t="s">
        <v>299</v>
      </c>
      <c r="C36" s="67">
        <v>37155</v>
      </c>
      <c r="D36" s="68">
        <v>4752</v>
      </c>
      <c r="E36" s="68" t="s">
        <v>312</v>
      </c>
      <c r="F36" s="66">
        <v>1.468</v>
      </c>
      <c r="G36" s="69">
        <v>9998</v>
      </c>
      <c r="H36" s="66">
        <v>1.4770000000000001</v>
      </c>
      <c r="I36" s="66" t="s">
        <v>300</v>
      </c>
      <c r="J36" s="66" t="s">
        <v>301</v>
      </c>
      <c r="K36" s="70">
        <v>2021</v>
      </c>
      <c r="L36" s="66" t="s">
        <v>80</v>
      </c>
    </row>
    <row r="37" spans="1:12" ht="33" x14ac:dyDescent="0.25">
      <c r="A37" s="65">
        <v>33</v>
      </c>
      <c r="B37" s="66" t="s">
        <v>299</v>
      </c>
      <c r="C37" s="67">
        <v>37155</v>
      </c>
      <c r="D37" s="68">
        <v>4752</v>
      </c>
      <c r="E37" s="68" t="s">
        <v>313</v>
      </c>
      <c r="F37" s="66">
        <v>1.4830000000000001</v>
      </c>
      <c r="G37" s="69">
        <v>9998</v>
      </c>
      <c r="H37" s="66">
        <v>1.492</v>
      </c>
      <c r="I37" s="66" t="s">
        <v>300</v>
      </c>
      <c r="J37" s="66" t="s">
        <v>301</v>
      </c>
      <c r="K37" s="70">
        <v>2021</v>
      </c>
      <c r="L37" s="66" t="s">
        <v>80</v>
      </c>
    </row>
    <row r="38" spans="1:12" ht="33" x14ac:dyDescent="0.25">
      <c r="A38" s="65">
        <v>34</v>
      </c>
      <c r="B38" s="66" t="s">
        <v>299</v>
      </c>
      <c r="C38" s="67">
        <v>37155</v>
      </c>
      <c r="D38" s="68">
        <v>4752</v>
      </c>
      <c r="E38" s="68" t="s">
        <v>314</v>
      </c>
      <c r="F38" s="66">
        <v>1.476</v>
      </c>
      <c r="G38" s="69">
        <v>9998</v>
      </c>
      <c r="H38" s="66">
        <v>1.4850000000000001</v>
      </c>
      <c r="I38" s="66" t="s">
        <v>300</v>
      </c>
      <c r="J38" s="66" t="s">
        <v>301</v>
      </c>
      <c r="K38" s="70">
        <v>2021</v>
      </c>
      <c r="L38" s="66" t="s">
        <v>80</v>
      </c>
    </row>
    <row r="39" spans="1:12" ht="33" x14ac:dyDescent="0.25">
      <c r="A39" s="65">
        <v>35</v>
      </c>
      <c r="B39" s="66" t="s">
        <v>299</v>
      </c>
      <c r="C39" s="67">
        <v>37155</v>
      </c>
      <c r="D39" s="68">
        <v>4752</v>
      </c>
      <c r="E39" s="68" t="s">
        <v>305</v>
      </c>
      <c r="F39" s="66">
        <v>1.4550000000000001</v>
      </c>
      <c r="G39" s="69">
        <v>9998</v>
      </c>
      <c r="H39" s="66">
        <v>1.464</v>
      </c>
      <c r="I39" s="66" t="s">
        <v>300</v>
      </c>
      <c r="J39" s="66" t="s">
        <v>301</v>
      </c>
      <c r="K39" s="70">
        <v>2021</v>
      </c>
      <c r="L39" s="66" t="s">
        <v>80</v>
      </c>
    </row>
    <row r="40" spans="1:12" ht="33" x14ac:dyDescent="0.25">
      <c r="A40" s="65">
        <v>36</v>
      </c>
      <c r="B40" s="66" t="s">
        <v>299</v>
      </c>
      <c r="C40" s="67">
        <v>37155</v>
      </c>
      <c r="D40" s="68">
        <v>4752</v>
      </c>
      <c r="E40" s="68" t="s">
        <v>315</v>
      </c>
      <c r="F40" s="66">
        <v>1.474</v>
      </c>
      <c r="G40" s="69">
        <v>9998</v>
      </c>
      <c r="H40" s="66">
        <v>1.4830000000000001</v>
      </c>
      <c r="I40" s="66" t="s">
        <v>300</v>
      </c>
      <c r="J40" s="66" t="s">
        <v>301</v>
      </c>
      <c r="K40" s="70">
        <v>2021</v>
      </c>
      <c r="L40" s="66" t="s">
        <v>80</v>
      </c>
    </row>
    <row r="41" spans="1:12" ht="33" x14ac:dyDescent="0.25">
      <c r="A41" s="65">
        <v>37</v>
      </c>
      <c r="B41" s="66" t="s">
        <v>299</v>
      </c>
      <c r="C41" s="67">
        <v>37155</v>
      </c>
      <c r="D41" s="68">
        <v>4752</v>
      </c>
      <c r="E41" s="68" t="s">
        <v>316</v>
      </c>
      <c r="F41" s="66">
        <v>1.4650000000000001</v>
      </c>
      <c r="G41" s="69">
        <v>9998</v>
      </c>
      <c r="H41" s="66">
        <v>1.474</v>
      </c>
      <c r="I41" s="66" t="s">
        <v>300</v>
      </c>
      <c r="J41" s="66" t="s">
        <v>301</v>
      </c>
      <c r="K41" s="70">
        <v>2021</v>
      </c>
      <c r="L41" s="66" t="s">
        <v>80</v>
      </c>
    </row>
    <row r="42" spans="1:12" ht="33" x14ac:dyDescent="0.25">
      <c r="A42" s="65">
        <v>38</v>
      </c>
      <c r="B42" s="66" t="s">
        <v>299</v>
      </c>
      <c r="C42" s="67">
        <v>37155</v>
      </c>
      <c r="D42" s="68">
        <v>4752</v>
      </c>
      <c r="E42" s="68" t="s">
        <v>317</v>
      </c>
      <c r="F42" s="66">
        <v>1.4850000000000001</v>
      </c>
      <c r="G42" s="69">
        <v>9998</v>
      </c>
      <c r="H42" s="66">
        <v>1.494</v>
      </c>
      <c r="I42" s="66" t="s">
        <v>300</v>
      </c>
      <c r="J42" s="66" t="s">
        <v>301</v>
      </c>
      <c r="K42" s="70">
        <v>2021</v>
      </c>
      <c r="L42" s="66" t="s">
        <v>80</v>
      </c>
    </row>
    <row r="43" spans="1:12" ht="33" x14ac:dyDescent="0.25">
      <c r="A43" s="65">
        <v>39</v>
      </c>
      <c r="B43" s="66" t="s">
        <v>299</v>
      </c>
      <c r="C43" s="67">
        <v>37155</v>
      </c>
      <c r="D43" s="68">
        <v>4752</v>
      </c>
      <c r="E43" s="68" t="s">
        <v>307</v>
      </c>
      <c r="F43" s="66">
        <v>1.4590000000000001</v>
      </c>
      <c r="G43" s="69">
        <v>9998</v>
      </c>
      <c r="H43" s="66">
        <v>1.468</v>
      </c>
      <c r="I43" s="66" t="s">
        <v>300</v>
      </c>
      <c r="J43" s="66" t="s">
        <v>301</v>
      </c>
      <c r="K43" s="70">
        <v>2021</v>
      </c>
      <c r="L43" s="66" t="s">
        <v>80</v>
      </c>
    </row>
    <row r="44" spans="1:12" ht="33" x14ac:dyDescent="0.25">
      <c r="A44" s="65">
        <v>40</v>
      </c>
      <c r="B44" s="66" t="s">
        <v>299</v>
      </c>
      <c r="C44" s="67">
        <v>37155</v>
      </c>
      <c r="D44" s="68">
        <v>4752</v>
      </c>
      <c r="E44" s="68" t="s">
        <v>308</v>
      </c>
      <c r="F44" s="66">
        <v>1.4670000000000001</v>
      </c>
      <c r="G44" s="69">
        <v>9998</v>
      </c>
      <c r="H44" s="66">
        <v>1.476</v>
      </c>
      <c r="I44" s="66" t="s">
        <v>300</v>
      </c>
      <c r="J44" s="66" t="s">
        <v>301</v>
      </c>
      <c r="K44" s="70">
        <v>2021</v>
      </c>
      <c r="L44" s="66" t="s">
        <v>80</v>
      </c>
    </row>
    <row r="45" spans="1:12" ht="33" x14ac:dyDescent="0.25">
      <c r="A45" s="65">
        <v>41</v>
      </c>
      <c r="B45" s="66" t="s">
        <v>299</v>
      </c>
      <c r="C45" s="67">
        <v>37155</v>
      </c>
      <c r="D45" s="68">
        <v>4752</v>
      </c>
      <c r="E45" s="68" t="s">
        <v>318</v>
      </c>
      <c r="F45" s="66">
        <v>1.482</v>
      </c>
      <c r="G45" s="69">
        <v>9998</v>
      </c>
      <c r="H45" s="66">
        <v>1.4910000000000001</v>
      </c>
      <c r="I45" s="66" t="s">
        <v>300</v>
      </c>
      <c r="J45" s="66" t="s">
        <v>301</v>
      </c>
      <c r="K45" s="70">
        <v>2021</v>
      </c>
      <c r="L45" s="66" t="s">
        <v>80</v>
      </c>
    </row>
    <row r="46" spans="1:12" ht="33" x14ac:dyDescent="0.25">
      <c r="A46" s="65">
        <v>42</v>
      </c>
      <c r="B46" s="66" t="s">
        <v>299</v>
      </c>
      <c r="C46" s="67">
        <v>37155</v>
      </c>
      <c r="D46" s="68">
        <v>4752</v>
      </c>
      <c r="E46" s="68" t="s">
        <v>319</v>
      </c>
      <c r="F46" s="66">
        <v>1.4850000000000001</v>
      </c>
      <c r="G46" s="69">
        <v>9998</v>
      </c>
      <c r="H46" s="66">
        <v>1.494</v>
      </c>
      <c r="I46" s="66" t="s">
        <v>300</v>
      </c>
      <c r="J46" s="66" t="s">
        <v>301</v>
      </c>
      <c r="K46" s="70">
        <v>2021</v>
      </c>
      <c r="L46" s="66" t="s">
        <v>80</v>
      </c>
    </row>
    <row r="47" spans="1:12" ht="33" x14ac:dyDescent="0.25">
      <c r="A47" s="65">
        <v>43</v>
      </c>
      <c r="B47" s="66" t="s">
        <v>299</v>
      </c>
      <c r="C47" s="67">
        <v>37155</v>
      </c>
      <c r="D47" s="68">
        <v>4757</v>
      </c>
      <c r="E47" s="83">
        <v>12420</v>
      </c>
      <c r="F47" s="66">
        <v>1.4730000000000001</v>
      </c>
      <c r="G47" s="69">
        <v>9998</v>
      </c>
      <c r="H47" s="66">
        <v>1.482</v>
      </c>
      <c r="I47" s="66" t="s">
        <v>300</v>
      </c>
      <c r="J47" s="66" t="s">
        <v>301</v>
      </c>
      <c r="K47" s="70">
        <v>2021</v>
      </c>
      <c r="L47" s="66" t="s">
        <v>80</v>
      </c>
    </row>
    <row r="48" spans="1:12" ht="33" x14ac:dyDescent="0.25">
      <c r="A48" s="65">
        <v>44</v>
      </c>
      <c r="B48" s="66" t="s">
        <v>299</v>
      </c>
      <c r="C48" s="67">
        <v>37155</v>
      </c>
      <c r="D48" s="68">
        <v>4757</v>
      </c>
      <c r="E48" s="83">
        <v>12451</v>
      </c>
      <c r="F48" s="66">
        <v>1.474</v>
      </c>
      <c r="G48" s="69">
        <v>9998</v>
      </c>
      <c r="H48" s="66">
        <v>1.4830000000000001</v>
      </c>
      <c r="I48" s="66" t="s">
        <v>300</v>
      </c>
      <c r="J48" s="66" t="s">
        <v>301</v>
      </c>
      <c r="K48" s="70">
        <v>2021</v>
      </c>
      <c r="L48" s="66" t="s">
        <v>80</v>
      </c>
    </row>
    <row r="49" spans="1:12" ht="33" x14ac:dyDescent="0.25">
      <c r="A49" s="65">
        <v>45</v>
      </c>
      <c r="B49" s="66" t="s">
        <v>299</v>
      </c>
      <c r="C49" s="67">
        <v>37155</v>
      </c>
      <c r="D49" s="68">
        <v>4757</v>
      </c>
      <c r="E49" s="83">
        <v>12540</v>
      </c>
      <c r="F49" s="66">
        <v>1.484</v>
      </c>
      <c r="G49" s="69">
        <v>9998</v>
      </c>
      <c r="H49" s="66">
        <v>1.4930000000000001</v>
      </c>
      <c r="I49" s="66" t="s">
        <v>300</v>
      </c>
      <c r="J49" s="66" t="s">
        <v>301</v>
      </c>
      <c r="K49" s="70">
        <v>2021</v>
      </c>
      <c r="L49" s="66" t="s">
        <v>80</v>
      </c>
    </row>
    <row r="50" spans="1:12" ht="33" x14ac:dyDescent="0.25">
      <c r="A50" s="65">
        <v>46</v>
      </c>
      <c r="B50" s="66" t="s">
        <v>299</v>
      </c>
      <c r="C50" s="67">
        <v>37155</v>
      </c>
      <c r="D50" s="68">
        <v>4757</v>
      </c>
      <c r="E50" s="83">
        <v>12571</v>
      </c>
      <c r="F50" s="66">
        <v>1.4550000000000001</v>
      </c>
      <c r="G50" s="69">
        <v>9998</v>
      </c>
      <c r="H50" s="66">
        <v>1.464</v>
      </c>
      <c r="I50" s="66" t="s">
        <v>300</v>
      </c>
      <c r="J50" s="66" t="s">
        <v>301</v>
      </c>
      <c r="K50" s="70">
        <v>2021</v>
      </c>
      <c r="L50" s="66" t="s">
        <v>80</v>
      </c>
    </row>
    <row r="51" spans="1:12" ht="33" x14ac:dyDescent="0.25">
      <c r="A51" s="65">
        <v>47</v>
      </c>
      <c r="B51" s="66" t="s">
        <v>299</v>
      </c>
      <c r="C51" s="67">
        <v>37155</v>
      </c>
      <c r="D51" s="68">
        <v>4757</v>
      </c>
      <c r="E51" s="83">
        <v>12601</v>
      </c>
      <c r="F51" s="66">
        <v>1.4790000000000001</v>
      </c>
      <c r="G51" s="69">
        <v>9998</v>
      </c>
      <c r="H51" s="66">
        <v>1.488</v>
      </c>
      <c r="I51" s="66" t="s">
        <v>300</v>
      </c>
      <c r="J51" s="66" t="s">
        <v>301</v>
      </c>
      <c r="K51" s="70">
        <v>2021</v>
      </c>
      <c r="L51" s="66" t="s">
        <v>80</v>
      </c>
    </row>
    <row r="52" spans="1:12" ht="33" x14ac:dyDescent="0.25">
      <c r="A52" s="65">
        <v>48</v>
      </c>
      <c r="B52" s="66" t="s">
        <v>299</v>
      </c>
      <c r="C52" s="67">
        <v>37155</v>
      </c>
      <c r="D52" s="68">
        <v>4757</v>
      </c>
      <c r="E52" s="83">
        <v>12632</v>
      </c>
      <c r="F52" s="66">
        <v>1.4770000000000001</v>
      </c>
      <c r="G52" s="69">
        <v>9998</v>
      </c>
      <c r="H52" s="66">
        <v>1.486</v>
      </c>
      <c r="I52" s="66" t="s">
        <v>300</v>
      </c>
      <c r="J52" s="66" t="s">
        <v>301</v>
      </c>
      <c r="K52" s="70">
        <v>2021</v>
      </c>
      <c r="L52" s="66" t="s">
        <v>80</v>
      </c>
    </row>
    <row r="53" spans="1:12" ht="33" x14ac:dyDescent="0.25">
      <c r="A53" s="65">
        <v>49</v>
      </c>
      <c r="B53" s="66" t="s">
        <v>299</v>
      </c>
      <c r="C53" s="67">
        <v>37155</v>
      </c>
      <c r="D53" s="68">
        <v>4757</v>
      </c>
      <c r="E53" s="83">
        <v>12663</v>
      </c>
      <c r="F53" s="66">
        <v>1.49</v>
      </c>
      <c r="G53" s="69">
        <v>9998</v>
      </c>
      <c r="H53" s="66">
        <v>1.4990000000000001</v>
      </c>
      <c r="I53" s="66" t="s">
        <v>300</v>
      </c>
      <c r="J53" s="66" t="s">
        <v>301</v>
      </c>
      <c r="K53" s="70">
        <v>2021</v>
      </c>
      <c r="L53" s="66" t="s">
        <v>80</v>
      </c>
    </row>
    <row r="54" spans="1:12" ht="33" x14ac:dyDescent="0.25">
      <c r="A54" s="65">
        <v>50</v>
      </c>
      <c r="B54" s="66" t="s">
        <v>299</v>
      </c>
      <c r="C54" s="67">
        <v>37155</v>
      </c>
      <c r="D54" s="68">
        <v>4757</v>
      </c>
      <c r="E54" s="83">
        <v>12693</v>
      </c>
      <c r="F54" s="66">
        <v>1.4910000000000001</v>
      </c>
      <c r="G54" s="69">
        <v>9998</v>
      </c>
      <c r="H54" s="66">
        <v>1.5</v>
      </c>
      <c r="I54" s="66" t="s">
        <v>300</v>
      </c>
      <c r="J54" s="66" t="s">
        <v>301</v>
      </c>
      <c r="K54" s="70">
        <v>2021</v>
      </c>
      <c r="L54" s="66" t="s">
        <v>80</v>
      </c>
    </row>
    <row r="55" spans="1:12" ht="33" x14ac:dyDescent="0.25">
      <c r="A55" s="65">
        <v>51</v>
      </c>
      <c r="B55" s="66" t="s">
        <v>299</v>
      </c>
      <c r="C55" s="67">
        <v>37155</v>
      </c>
      <c r="D55" s="68">
        <v>4757</v>
      </c>
      <c r="E55" s="83">
        <v>12724</v>
      </c>
      <c r="F55" s="66">
        <v>1.458</v>
      </c>
      <c r="G55" s="69">
        <v>9998</v>
      </c>
      <c r="H55" s="66">
        <v>1.4670000000000001</v>
      </c>
      <c r="I55" s="66" t="s">
        <v>300</v>
      </c>
      <c r="J55" s="66" t="s">
        <v>301</v>
      </c>
      <c r="K55" s="70">
        <v>2021</v>
      </c>
      <c r="L55" s="66" t="s">
        <v>80</v>
      </c>
    </row>
    <row r="56" spans="1:12" ht="33" x14ac:dyDescent="0.25">
      <c r="A56" s="65">
        <v>52</v>
      </c>
      <c r="B56" s="66" t="s">
        <v>299</v>
      </c>
      <c r="C56" s="67">
        <v>37155</v>
      </c>
      <c r="D56" s="68">
        <v>4757</v>
      </c>
      <c r="E56" s="83">
        <v>12754</v>
      </c>
      <c r="F56" s="66">
        <v>1.468</v>
      </c>
      <c r="G56" s="69">
        <v>9998</v>
      </c>
      <c r="H56" s="66">
        <v>1.4770000000000001</v>
      </c>
      <c r="I56" s="66" t="s">
        <v>300</v>
      </c>
      <c r="J56" s="66" t="s">
        <v>301</v>
      </c>
      <c r="K56" s="70">
        <v>2021</v>
      </c>
      <c r="L56" s="66" t="s">
        <v>80</v>
      </c>
    </row>
    <row r="57" spans="1:12" ht="33" x14ac:dyDescent="0.25">
      <c r="A57" s="65">
        <v>53</v>
      </c>
      <c r="B57" s="66" t="s">
        <v>299</v>
      </c>
      <c r="C57" s="67">
        <v>37155</v>
      </c>
      <c r="D57" s="68">
        <v>4757</v>
      </c>
      <c r="E57" s="68" t="s">
        <v>302</v>
      </c>
      <c r="F57" s="66">
        <v>1.462</v>
      </c>
      <c r="G57" s="69">
        <v>9998</v>
      </c>
      <c r="H57" s="66">
        <v>1.4710000000000001</v>
      </c>
      <c r="I57" s="66" t="s">
        <v>300</v>
      </c>
      <c r="J57" s="66" t="s">
        <v>301</v>
      </c>
      <c r="K57" s="70">
        <v>2021</v>
      </c>
      <c r="L57" s="66" t="s">
        <v>80</v>
      </c>
    </row>
    <row r="58" spans="1:12" ht="33" x14ac:dyDescent="0.25">
      <c r="A58" s="65">
        <v>54</v>
      </c>
      <c r="B58" s="66" t="s">
        <v>299</v>
      </c>
      <c r="C58" s="67">
        <v>37155</v>
      </c>
      <c r="D58" s="68">
        <v>4757</v>
      </c>
      <c r="E58" s="68" t="s">
        <v>309</v>
      </c>
      <c r="F58" s="66">
        <v>1.474</v>
      </c>
      <c r="G58" s="69">
        <v>9998</v>
      </c>
      <c r="H58" s="66">
        <v>1.4830000000000001</v>
      </c>
      <c r="I58" s="66" t="s">
        <v>300</v>
      </c>
      <c r="J58" s="66" t="s">
        <v>301</v>
      </c>
      <c r="K58" s="70">
        <v>2021</v>
      </c>
      <c r="L58" s="66" t="s">
        <v>80</v>
      </c>
    </row>
    <row r="59" spans="1:12" ht="33" x14ac:dyDescent="0.25">
      <c r="A59" s="65">
        <v>55</v>
      </c>
      <c r="B59" s="66" t="s">
        <v>299</v>
      </c>
      <c r="C59" s="67">
        <v>37155</v>
      </c>
      <c r="D59" s="68">
        <v>4757</v>
      </c>
      <c r="E59" s="68" t="s">
        <v>303</v>
      </c>
      <c r="F59" s="66">
        <v>1.4890000000000001</v>
      </c>
      <c r="G59" s="69">
        <v>9998</v>
      </c>
      <c r="H59" s="66">
        <v>1.498</v>
      </c>
      <c r="I59" s="66" t="s">
        <v>300</v>
      </c>
      <c r="J59" s="66" t="s">
        <v>301</v>
      </c>
      <c r="K59" s="70">
        <v>2021</v>
      </c>
      <c r="L59" s="66" t="s">
        <v>80</v>
      </c>
    </row>
    <row r="60" spans="1:12" ht="33" x14ac:dyDescent="0.25">
      <c r="A60" s="65">
        <v>56</v>
      </c>
      <c r="B60" s="66" t="s">
        <v>299</v>
      </c>
      <c r="C60" s="67">
        <v>37155</v>
      </c>
      <c r="D60" s="68">
        <v>4757</v>
      </c>
      <c r="E60" s="68" t="s">
        <v>310</v>
      </c>
      <c r="F60" s="66">
        <v>1.47</v>
      </c>
      <c r="G60" s="69">
        <v>9998</v>
      </c>
      <c r="H60" s="66">
        <v>1.4790000000000001</v>
      </c>
      <c r="I60" s="66" t="s">
        <v>300</v>
      </c>
      <c r="J60" s="66" t="s">
        <v>301</v>
      </c>
      <c r="K60" s="70">
        <v>2021</v>
      </c>
      <c r="L60" s="66" t="s">
        <v>80</v>
      </c>
    </row>
    <row r="61" spans="1:12" ht="33" x14ac:dyDescent="0.25">
      <c r="A61" s="65">
        <v>57</v>
      </c>
      <c r="B61" s="66" t="s">
        <v>299</v>
      </c>
      <c r="C61" s="67">
        <v>37155</v>
      </c>
      <c r="D61" s="68">
        <v>4757</v>
      </c>
      <c r="E61" s="68" t="s">
        <v>311</v>
      </c>
      <c r="F61" s="66">
        <v>1.4810000000000001</v>
      </c>
      <c r="G61" s="69">
        <v>9998</v>
      </c>
      <c r="H61" s="66">
        <v>1.49</v>
      </c>
      <c r="I61" s="66" t="s">
        <v>300</v>
      </c>
      <c r="J61" s="66" t="s">
        <v>301</v>
      </c>
      <c r="K61" s="70">
        <v>2021</v>
      </c>
      <c r="L61" s="66" t="s">
        <v>80</v>
      </c>
    </row>
    <row r="62" spans="1:12" ht="33" x14ac:dyDescent="0.25">
      <c r="A62" s="65">
        <v>58</v>
      </c>
      <c r="B62" s="66" t="s">
        <v>299</v>
      </c>
      <c r="C62" s="67">
        <v>37155</v>
      </c>
      <c r="D62" s="68">
        <v>4757</v>
      </c>
      <c r="E62" s="68" t="s">
        <v>313</v>
      </c>
      <c r="F62" s="66">
        <v>1.4690000000000001</v>
      </c>
      <c r="G62" s="69">
        <v>9998</v>
      </c>
      <c r="H62" s="66">
        <v>1.478</v>
      </c>
      <c r="I62" s="66" t="s">
        <v>300</v>
      </c>
      <c r="J62" s="66" t="s">
        <v>301</v>
      </c>
      <c r="K62" s="70">
        <v>2021</v>
      </c>
      <c r="L62" s="66" t="s">
        <v>80</v>
      </c>
    </row>
    <row r="63" spans="1:12" ht="33" x14ac:dyDescent="0.25">
      <c r="A63" s="65">
        <v>59</v>
      </c>
      <c r="B63" s="66" t="s">
        <v>299</v>
      </c>
      <c r="C63" s="67">
        <v>37155</v>
      </c>
      <c r="D63" s="68">
        <v>4757</v>
      </c>
      <c r="E63" s="68" t="s">
        <v>320</v>
      </c>
      <c r="F63" s="66">
        <v>1.46</v>
      </c>
      <c r="G63" s="69">
        <v>9998</v>
      </c>
      <c r="H63" s="66">
        <v>1.4690000000000001</v>
      </c>
      <c r="I63" s="66" t="s">
        <v>300</v>
      </c>
      <c r="J63" s="66" t="s">
        <v>301</v>
      </c>
      <c r="K63" s="70">
        <v>2021</v>
      </c>
      <c r="L63" s="66" t="s">
        <v>80</v>
      </c>
    </row>
    <row r="64" spans="1:12" ht="33" x14ac:dyDescent="0.25">
      <c r="A64" s="65">
        <v>60</v>
      </c>
      <c r="B64" s="66" t="s">
        <v>299</v>
      </c>
      <c r="C64" s="67">
        <v>37155</v>
      </c>
      <c r="D64" s="68">
        <v>4757</v>
      </c>
      <c r="E64" s="68" t="s">
        <v>314</v>
      </c>
      <c r="F64" s="66">
        <v>1.4890000000000001</v>
      </c>
      <c r="G64" s="69">
        <v>9998</v>
      </c>
      <c r="H64" s="66">
        <v>1.498</v>
      </c>
      <c r="I64" s="66" t="s">
        <v>300</v>
      </c>
      <c r="J64" s="66" t="s">
        <v>301</v>
      </c>
      <c r="K64" s="70">
        <v>2021</v>
      </c>
      <c r="L64" s="66" t="s">
        <v>80</v>
      </c>
    </row>
    <row r="65" spans="1:12" ht="33" x14ac:dyDescent="0.25">
      <c r="A65" s="65">
        <v>61</v>
      </c>
      <c r="B65" s="66" t="s">
        <v>299</v>
      </c>
      <c r="C65" s="67">
        <v>37155</v>
      </c>
      <c r="D65" s="68">
        <v>4757</v>
      </c>
      <c r="E65" s="68" t="s">
        <v>321</v>
      </c>
      <c r="F65" s="66">
        <v>1.4550000000000001</v>
      </c>
      <c r="G65" s="69">
        <v>9998</v>
      </c>
      <c r="H65" s="66">
        <v>1.464</v>
      </c>
      <c r="I65" s="66" t="s">
        <v>300</v>
      </c>
      <c r="J65" s="66" t="s">
        <v>301</v>
      </c>
      <c r="K65" s="70">
        <v>2021</v>
      </c>
      <c r="L65" s="66" t="s">
        <v>80</v>
      </c>
    </row>
    <row r="66" spans="1:12" ht="33" x14ac:dyDescent="0.25">
      <c r="A66" s="65">
        <v>62</v>
      </c>
      <c r="B66" s="66" t="s">
        <v>299</v>
      </c>
      <c r="C66" s="67">
        <v>37155</v>
      </c>
      <c r="D66" s="68">
        <v>4757</v>
      </c>
      <c r="E66" s="68" t="s">
        <v>322</v>
      </c>
      <c r="F66" s="66">
        <v>1.4890000000000001</v>
      </c>
      <c r="G66" s="69">
        <v>9998</v>
      </c>
      <c r="H66" s="66">
        <v>1.498</v>
      </c>
      <c r="I66" s="66" t="s">
        <v>300</v>
      </c>
      <c r="J66" s="66" t="s">
        <v>301</v>
      </c>
      <c r="K66" s="70">
        <v>2021</v>
      </c>
      <c r="L66" s="66" t="s">
        <v>80</v>
      </c>
    </row>
    <row r="67" spans="1:12" ht="33" x14ac:dyDescent="0.25">
      <c r="A67" s="65">
        <v>63</v>
      </c>
      <c r="B67" s="66" t="s">
        <v>299</v>
      </c>
      <c r="C67" s="67">
        <v>37155</v>
      </c>
      <c r="D67" s="68">
        <v>4757</v>
      </c>
      <c r="E67" s="68" t="s">
        <v>315</v>
      </c>
      <c r="F67" s="66">
        <v>1.4890000000000001</v>
      </c>
      <c r="G67" s="69">
        <v>9998</v>
      </c>
      <c r="H67" s="66">
        <v>1.498</v>
      </c>
      <c r="I67" s="66" t="s">
        <v>300</v>
      </c>
      <c r="J67" s="66" t="s">
        <v>301</v>
      </c>
      <c r="K67" s="70">
        <v>2021</v>
      </c>
      <c r="L67" s="66" t="s">
        <v>80</v>
      </c>
    </row>
    <row r="68" spans="1:12" ht="33" x14ac:dyDescent="0.25">
      <c r="A68" s="65">
        <v>64</v>
      </c>
      <c r="B68" s="66" t="s">
        <v>299</v>
      </c>
      <c r="C68" s="67">
        <v>37155</v>
      </c>
      <c r="D68" s="68">
        <v>4757</v>
      </c>
      <c r="E68" s="68" t="s">
        <v>317</v>
      </c>
      <c r="F68" s="66">
        <v>1.47</v>
      </c>
      <c r="G68" s="69">
        <v>9998</v>
      </c>
      <c r="H68" s="66">
        <v>1.4790000000000001</v>
      </c>
      <c r="I68" s="66" t="s">
        <v>300</v>
      </c>
      <c r="J68" s="66" t="s">
        <v>301</v>
      </c>
      <c r="K68" s="70">
        <v>2021</v>
      </c>
      <c r="L68" s="66" t="s">
        <v>80</v>
      </c>
    </row>
    <row r="69" spans="1:12" ht="33" x14ac:dyDescent="0.25">
      <c r="A69" s="65">
        <v>65</v>
      </c>
      <c r="B69" s="66" t="s">
        <v>299</v>
      </c>
      <c r="C69" s="67">
        <v>37155</v>
      </c>
      <c r="D69" s="68">
        <v>4757</v>
      </c>
      <c r="E69" s="68" t="s">
        <v>307</v>
      </c>
      <c r="F69" s="66">
        <v>1.478</v>
      </c>
      <c r="G69" s="69">
        <v>9998</v>
      </c>
      <c r="H69" s="66">
        <v>1.4870000000000001</v>
      </c>
      <c r="I69" s="66" t="s">
        <v>300</v>
      </c>
      <c r="J69" s="66" t="s">
        <v>301</v>
      </c>
      <c r="K69" s="70">
        <v>2021</v>
      </c>
      <c r="L69" s="66" t="s">
        <v>80</v>
      </c>
    </row>
    <row r="70" spans="1:12" ht="33" x14ac:dyDescent="0.25">
      <c r="A70" s="65">
        <v>66</v>
      </c>
      <c r="B70" s="66" t="s">
        <v>299</v>
      </c>
      <c r="C70" s="67">
        <v>37155</v>
      </c>
      <c r="D70" s="68">
        <v>4757</v>
      </c>
      <c r="E70" s="68" t="s">
        <v>308</v>
      </c>
      <c r="F70" s="66">
        <v>1.4630000000000001</v>
      </c>
      <c r="G70" s="69">
        <v>9998</v>
      </c>
      <c r="H70" s="66">
        <v>1.472</v>
      </c>
      <c r="I70" s="66" t="s">
        <v>300</v>
      </c>
      <c r="J70" s="66" t="s">
        <v>301</v>
      </c>
      <c r="K70" s="70">
        <v>2021</v>
      </c>
      <c r="L70" s="66" t="s">
        <v>80</v>
      </c>
    </row>
    <row r="71" spans="1:12" ht="33" x14ac:dyDescent="0.25">
      <c r="A71" s="65">
        <v>67</v>
      </c>
      <c r="B71" s="66" t="s">
        <v>299</v>
      </c>
      <c r="C71" s="67">
        <v>37155</v>
      </c>
      <c r="D71" s="68">
        <v>4757</v>
      </c>
      <c r="E71" s="83" t="s">
        <v>318</v>
      </c>
      <c r="F71" s="66">
        <v>1.468</v>
      </c>
      <c r="G71" s="69">
        <v>9998</v>
      </c>
      <c r="H71" s="66">
        <v>1.4770000000000001</v>
      </c>
      <c r="I71" s="66" t="s">
        <v>300</v>
      </c>
      <c r="J71" s="66" t="s">
        <v>301</v>
      </c>
      <c r="K71" s="70">
        <v>2021</v>
      </c>
      <c r="L71" s="66" t="s">
        <v>80</v>
      </c>
    </row>
    <row r="72" spans="1:12" ht="33" x14ac:dyDescent="0.25">
      <c r="A72" s="65">
        <v>68</v>
      </c>
      <c r="B72" s="66" t="s">
        <v>299</v>
      </c>
      <c r="C72" s="67">
        <v>37155</v>
      </c>
      <c r="D72" s="68">
        <v>4759</v>
      </c>
      <c r="E72" s="83">
        <v>12420</v>
      </c>
      <c r="F72" s="66">
        <v>1.4770000000000001</v>
      </c>
      <c r="G72" s="69">
        <v>9998</v>
      </c>
      <c r="H72" s="66">
        <v>1.486</v>
      </c>
      <c r="I72" s="66" t="s">
        <v>300</v>
      </c>
      <c r="J72" s="66" t="s">
        <v>301</v>
      </c>
      <c r="K72" s="70">
        <v>2021</v>
      </c>
      <c r="L72" s="66" t="s">
        <v>80</v>
      </c>
    </row>
    <row r="73" spans="1:12" ht="33" x14ac:dyDescent="0.25">
      <c r="A73" s="65">
        <v>69</v>
      </c>
      <c r="B73" s="66" t="s">
        <v>299</v>
      </c>
      <c r="C73" s="67">
        <v>37155</v>
      </c>
      <c r="D73" s="68">
        <v>4759</v>
      </c>
      <c r="E73" s="83">
        <v>12451</v>
      </c>
      <c r="F73" s="66">
        <v>1.4670000000000001</v>
      </c>
      <c r="G73" s="69">
        <v>9998</v>
      </c>
      <c r="H73" s="66">
        <v>1.476</v>
      </c>
      <c r="I73" s="66" t="s">
        <v>300</v>
      </c>
      <c r="J73" s="66" t="s">
        <v>301</v>
      </c>
      <c r="K73" s="70">
        <v>2021</v>
      </c>
      <c r="L73" s="66" t="s">
        <v>80</v>
      </c>
    </row>
    <row r="74" spans="1:12" ht="33" x14ac:dyDescent="0.25">
      <c r="A74" s="65">
        <v>70</v>
      </c>
      <c r="B74" s="66" t="s">
        <v>299</v>
      </c>
      <c r="C74" s="67">
        <v>37155</v>
      </c>
      <c r="D74" s="68">
        <v>4759</v>
      </c>
      <c r="E74" s="83">
        <v>12479</v>
      </c>
      <c r="F74" s="66">
        <v>1.486</v>
      </c>
      <c r="G74" s="69">
        <v>9998</v>
      </c>
      <c r="H74" s="66">
        <v>1.4950000000000001</v>
      </c>
      <c r="I74" s="66" t="s">
        <v>300</v>
      </c>
      <c r="J74" s="66" t="s">
        <v>301</v>
      </c>
      <c r="K74" s="70">
        <v>2021</v>
      </c>
      <c r="L74" s="66" t="s">
        <v>80</v>
      </c>
    </row>
    <row r="75" spans="1:12" ht="33" x14ac:dyDescent="0.25">
      <c r="A75" s="65">
        <v>71</v>
      </c>
      <c r="B75" s="66" t="s">
        <v>299</v>
      </c>
      <c r="C75" s="67">
        <v>37155</v>
      </c>
      <c r="D75" s="68">
        <v>4759</v>
      </c>
      <c r="E75" s="83">
        <v>12510</v>
      </c>
      <c r="F75" s="66">
        <v>1.468</v>
      </c>
      <c r="G75" s="69">
        <v>9998</v>
      </c>
      <c r="H75" s="66">
        <v>1.4770000000000001</v>
      </c>
      <c r="I75" s="66" t="s">
        <v>300</v>
      </c>
      <c r="J75" s="66" t="s">
        <v>301</v>
      </c>
      <c r="K75" s="70">
        <v>2021</v>
      </c>
      <c r="L75" s="66" t="s">
        <v>80</v>
      </c>
    </row>
    <row r="76" spans="1:12" ht="33" x14ac:dyDescent="0.25">
      <c r="A76" s="65">
        <v>72</v>
      </c>
      <c r="B76" s="66" t="s">
        <v>299</v>
      </c>
      <c r="C76" s="67">
        <v>37155</v>
      </c>
      <c r="D76" s="68">
        <v>4759</v>
      </c>
      <c r="E76" s="83">
        <v>12540</v>
      </c>
      <c r="F76" s="66">
        <v>1.4730000000000001</v>
      </c>
      <c r="G76" s="69">
        <v>9998</v>
      </c>
      <c r="H76" s="66">
        <v>1.482</v>
      </c>
      <c r="I76" s="66" t="s">
        <v>300</v>
      </c>
      <c r="J76" s="66" t="s">
        <v>301</v>
      </c>
      <c r="K76" s="70">
        <v>2021</v>
      </c>
      <c r="L76" s="66" t="s">
        <v>80</v>
      </c>
    </row>
    <row r="77" spans="1:12" ht="33" x14ac:dyDescent="0.25">
      <c r="A77" s="65">
        <v>73</v>
      </c>
      <c r="B77" s="66" t="s">
        <v>299</v>
      </c>
      <c r="C77" s="67">
        <v>37155</v>
      </c>
      <c r="D77" s="68">
        <v>4759</v>
      </c>
      <c r="E77" s="83">
        <v>12571</v>
      </c>
      <c r="F77" s="66">
        <v>1.464</v>
      </c>
      <c r="G77" s="69">
        <v>9998</v>
      </c>
      <c r="H77" s="66">
        <v>1.4730000000000001</v>
      </c>
      <c r="I77" s="66" t="s">
        <v>300</v>
      </c>
      <c r="J77" s="66" t="s">
        <v>301</v>
      </c>
      <c r="K77" s="70">
        <v>2021</v>
      </c>
      <c r="L77" s="66" t="s">
        <v>80</v>
      </c>
    </row>
    <row r="78" spans="1:12" ht="33" x14ac:dyDescent="0.25">
      <c r="A78" s="65">
        <v>74</v>
      </c>
      <c r="B78" s="66" t="s">
        <v>299</v>
      </c>
      <c r="C78" s="67">
        <v>37155</v>
      </c>
      <c r="D78" s="68">
        <v>4759</v>
      </c>
      <c r="E78" s="83">
        <v>12601</v>
      </c>
      <c r="F78" s="66">
        <v>1.466</v>
      </c>
      <c r="G78" s="69">
        <v>9998</v>
      </c>
      <c r="H78" s="66">
        <v>1.4750000000000001</v>
      </c>
      <c r="I78" s="66" t="s">
        <v>300</v>
      </c>
      <c r="J78" s="66" t="s">
        <v>301</v>
      </c>
      <c r="K78" s="70">
        <v>2021</v>
      </c>
      <c r="L78" s="66" t="s">
        <v>80</v>
      </c>
    </row>
    <row r="79" spans="1:12" ht="33" x14ac:dyDescent="0.25">
      <c r="A79" s="65">
        <v>75</v>
      </c>
      <c r="B79" s="66" t="s">
        <v>299</v>
      </c>
      <c r="C79" s="67">
        <v>37155</v>
      </c>
      <c r="D79" s="68">
        <v>4759</v>
      </c>
      <c r="E79" s="83">
        <v>12632</v>
      </c>
      <c r="F79" s="66">
        <v>1.49</v>
      </c>
      <c r="G79" s="69">
        <v>9998</v>
      </c>
      <c r="H79" s="66">
        <v>1.4990000000000001</v>
      </c>
      <c r="I79" s="66" t="s">
        <v>300</v>
      </c>
      <c r="J79" s="66" t="s">
        <v>301</v>
      </c>
      <c r="K79" s="70">
        <v>2021</v>
      </c>
      <c r="L79" s="66" t="s">
        <v>80</v>
      </c>
    </row>
    <row r="80" spans="1:12" ht="33" x14ac:dyDescent="0.25">
      <c r="A80" s="65">
        <v>76</v>
      </c>
      <c r="B80" s="66" t="s">
        <v>299</v>
      </c>
      <c r="C80" s="67">
        <v>37155</v>
      </c>
      <c r="D80" s="68">
        <v>4759</v>
      </c>
      <c r="E80" s="83">
        <v>12663</v>
      </c>
      <c r="F80" s="66">
        <v>1.4670000000000001</v>
      </c>
      <c r="G80" s="69">
        <v>9998</v>
      </c>
      <c r="H80" s="66">
        <v>1.476</v>
      </c>
      <c r="I80" s="66" t="s">
        <v>300</v>
      </c>
      <c r="J80" s="66" t="s">
        <v>301</v>
      </c>
      <c r="K80" s="70">
        <v>2021</v>
      </c>
      <c r="L80" s="66" t="s">
        <v>80</v>
      </c>
    </row>
    <row r="81" spans="1:12" ht="33" x14ac:dyDescent="0.25">
      <c r="A81" s="65">
        <v>77</v>
      </c>
      <c r="B81" s="66" t="s">
        <v>299</v>
      </c>
      <c r="C81" s="67">
        <v>37155</v>
      </c>
      <c r="D81" s="68">
        <v>4759</v>
      </c>
      <c r="E81" s="83">
        <v>12693</v>
      </c>
      <c r="F81" s="66">
        <v>1.4710000000000001</v>
      </c>
      <c r="G81" s="69">
        <v>9998</v>
      </c>
      <c r="H81" s="66">
        <v>1.48</v>
      </c>
      <c r="I81" s="66" t="s">
        <v>300</v>
      </c>
      <c r="J81" s="66" t="s">
        <v>301</v>
      </c>
      <c r="K81" s="70">
        <v>2021</v>
      </c>
      <c r="L81" s="66" t="s">
        <v>80</v>
      </c>
    </row>
    <row r="82" spans="1:12" ht="33" x14ac:dyDescent="0.25">
      <c r="A82" s="65">
        <v>78</v>
      </c>
      <c r="B82" s="66" t="s">
        <v>299</v>
      </c>
      <c r="C82" s="67">
        <v>37155</v>
      </c>
      <c r="D82" s="68">
        <v>4759</v>
      </c>
      <c r="E82" s="83">
        <v>12724</v>
      </c>
      <c r="F82" s="66">
        <v>1.486</v>
      </c>
      <c r="G82" s="69">
        <v>9998</v>
      </c>
      <c r="H82" s="66">
        <v>1.4950000000000001</v>
      </c>
      <c r="I82" s="66" t="s">
        <v>300</v>
      </c>
      <c r="J82" s="66" t="s">
        <v>301</v>
      </c>
      <c r="K82" s="70">
        <v>2021</v>
      </c>
      <c r="L82" s="66" t="s">
        <v>80</v>
      </c>
    </row>
    <row r="83" spans="1:12" ht="33" x14ac:dyDescent="0.25">
      <c r="A83" s="65">
        <v>79</v>
      </c>
      <c r="B83" s="66" t="s">
        <v>299</v>
      </c>
      <c r="C83" s="67">
        <v>37155</v>
      </c>
      <c r="D83" s="68">
        <v>4759</v>
      </c>
      <c r="E83" s="83">
        <v>12754</v>
      </c>
      <c r="F83" s="66">
        <v>1.458</v>
      </c>
      <c r="G83" s="69">
        <v>9998</v>
      </c>
      <c r="H83" s="66">
        <v>1.4670000000000001</v>
      </c>
      <c r="I83" s="66" t="s">
        <v>300</v>
      </c>
      <c r="J83" s="66" t="s">
        <v>301</v>
      </c>
      <c r="K83" s="70">
        <v>2021</v>
      </c>
      <c r="L83" s="66" t="s">
        <v>80</v>
      </c>
    </row>
    <row r="84" spans="1:12" ht="33" x14ac:dyDescent="0.25">
      <c r="A84" s="65">
        <v>80</v>
      </c>
      <c r="B84" s="66" t="s">
        <v>299</v>
      </c>
      <c r="C84" s="67">
        <v>37155</v>
      </c>
      <c r="D84" s="68">
        <v>4759</v>
      </c>
      <c r="E84" s="68" t="s">
        <v>302</v>
      </c>
      <c r="F84" s="66">
        <v>1.47</v>
      </c>
      <c r="G84" s="69">
        <v>9998</v>
      </c>
      <c r="H84" s="66">
        <v>1.4790000000000001</v>
      </c>
      <c r="I84" s="66" t="s">
        <v>300</v>
      </c>
      <c r="J84" s="66" t="s">
        <v>301</v>
      </c>
      <c r="K84" s="70">
        <v>2021</v>
      </c>
      <c r="L84" s="66" t="s">
        <v>80</v>
      </c>
    </row>
    <row r="85" spans="1:12" ht="33" x14ac:dyDescent="0.25">
      <c r="A85" s="65">
        <v>81</v>
      </c>
      <c r="B85" s="66" t="s">
        <v>299</v>
      </c>
      <c r="C85" s="67">
        <v>37155</v>
      </c>
      <c r="D85" s="68">
        <v>4759</v>
      </c>
      <c r="E85" s="68" t="s">
        <v>309</v>
      </c>
      <c r="F85" s="66">
        <v>1.478</v>
      </c>
      <c r="G85" s="69">
        <v>9998</v>
      </c>
      <c r="H85" s="66">
        <v>1.4870000000000001</v>
      </c>
      <c r="I85" s="66" t="s">
        <v>300</v>
      </c>
      <c r="J85" s="66" t="s">
        <v>301</v>
      </c>
      <c r="K85" s="70">
        <v>2021</v>
      </c>
      <c r="L85" s="66" t="s">
        <v>80</v>
      </c>
    </row>
    <row r="86" spans="1:12" ht="33" x14ac:dyDescent="0.25">
      <c r="A86" s="65">
        <v>82</v>
      </c>
      <c r="B86" s="66" t="s">
        <v>299</v>
      </c>
      <c r="C86" s="67">
        <v>37155</v>
      </c>
      <c r="D86" s="68">
        <v>4759</v>
      </c>
      <c r="E86" s="68" t="s">
        <v>303</v>
      </c>
      <c r="F86" s="66">
        <v>1.4630000000000001</v>
      </c>
      <c r="G86" s="69">
        <v>9998</v>
      </c>
      <c r="H86" s="66">
        <v>1.472</v>
      </c>
      <c r="I86" s="66" t="s">
        <v>300</v>
      </c>
      <c r="J86" s="66" t="s">
        <v>301</v>
      </c>
      <c r="K86" s="70">
        <v>2021</v>
      </c>
      <c r="L86" s="66" t="s">
        <v>80</v>
      </c>
    </row>
    <row r="87" spans="1:12" ht="33" x14ac:dyDescent="0.25">
      <c r="A87" s="65">
        <v>83</v>
      </c>
      <c r="B87" s="66" t="s">
        <v>299</v>
      </c>
      <c r="C87" s="67">
        <v>37155</v>
      </c>
      <c r="D87" s="68">
        <v>4759</v>
      </c>
      <c r="E87" s="68" t="s">
        <v>310</v>
      </c>
      <c r="F87" s="66">
        <v>1.4790000000000001</v>
      </c>
      <c r="G87" s="69">
        <v>9998</v>
      </c>
      <c r="H87" s="66">
        <v>1.488</v>
      </c>
      <c r="I87" s="66" t="s">
        <v>300</v>
      </c>
      <c r="J87" s="66" t="s">
        <v>301</v>
      </c>
      <c r="K87" s="70">
        <v>2021</v>
      </c>
      <c r="L87" s="66" t="s">
        <v>80</v>
      </c>
    </row>
    <row r="88" spans="1:12" ht="33" x14ac:dyDescent="0.25">
      <c r="A88" s="65">
        <v>84</v>
      </c>
      <c r="B88" s="66" t="s">
        <v>299</v>
      </c>
      <c r="C88" s="67">
        <v>37155</v>
      </c>
      <c r="D88" s="68">
        <v>4759</v>
      </c>
      <c r="E88" s="68" t="s">
        <v>304</v>
      </c>
      <c r="F88" s="66">
        <v>1.4590000000000001</v>
      </c>
      <c r="G88" s="69">
        <v>9998</v>
      </c>
      <c r="H88" s="66">
        <v>1.468</v>
      </c>
      <c r="I88" s="66" t="s">
        <v>300</v>
      </c>
      <c r="J88" s="66" t="s">
        <v>301</v>
      </c>
      <c r="K88" s="70">
        <v>2021</v>
      </c>
      <c r="L88" s="66" t="s">
        <v>80</v>
      </c>
    </row>
    <row r="89" spans="1:12" ht="33" x14ac:dyDescent="0.25">
      <c r="A89" s="65">
        <v>85</v>
      </c>
      <c r="B89" s="66" t="s">
        <v>299</v>
      </c>
      <c r="C89" s="67">
        <v>37155</v>
      </c>
      <c r="D89" s="68">
        <v>4759</v>
      </c>
      <c r="E89" s="68" t="s">
        <v>323</v>
      </c>
      <c r="F89" s="66">
        <v>1.47</v>
      </c>
      <c r="G89" s="69">
        <v>9998</v>
      </c>
      <c r="H89" s="66">
        <v>1.4790000000000001</v>
      </c>
      <c r="I89" s="66" t="s">
        <v>300</v>
      </c>
      <c r="J89" s="66" t="s">
        <v>301</v>
      </c>
      <c r="K89" s="70">
        <v>2021</v>
      </c>
      <c r="L89" s="66" t="s">
        <v>80</v>
      </c>
    </row>
    <row r="90" spans="1:12" ht="33" x14ac:dyDescent="0.25">
      <c r="A90" s="65">
        <v>86</v>
      </c>
      <c r="B90" s="66" t="s">
        <v>299</v>
      </c>
      <c r="C90" s="67">
        <v>37155</v>
      </c>
      <c r="D90" s="68">
        <v>4759</v>
      </c>
      <c r="E90" s="68" t="s">
        <v>311</v>
      </c>
      <c r="F90" s="66">
        <v>1.4590000000000001</v>
      </c>
      <c r="G90" s="69">
        <v>9998</v>
      </c>
      <c r="H90" s="66">
        <v>1.468</v>
      </c>
      <c r="I90" s="66" t="s">
        <v>300</v>
      </c>
      <c r="J90" s="66" t="s">
        <v>301</v>
      </c>
      <c r="K90" s="70">
        <v>2021</v>
      </c>
      <c r="L90" s="66" t="s">
        <v>80</v>
      </c>
    </row>
    <row r="91" spans="1:12" ht="33" x14ac:dyDescent="0.25">
      <c r="A91" s="65">
        <v>87</v>
      </c>
      <c r="B91" s="66" t="s">
        <v>299</v>
      </c>
      <c r="C91" s="67">
        <v>37155</v>
      </c>
      <c r="D91" s="68">
        <v>4759</v>
      </c>
      <c r="E91" s="68" t="s">
        <v>312</v>
      </c>
      <c r="F91" s="66">
        <v>1.4790000000000001</v>
      </c>
      <c r="G91" s="69">
        <v>9998</v>
      </c>
      <c r="H91" s="66">
        <v>1.488</v>
      </c>
      <c r="I91" s="66" t="s">
        <v>300</v>
      </c>
      <c r="J91" s="66" t="s">
        <v>301</v>
      </c>
      <c r="K91" s="70">
        <v>2021</v>
      </c>
      <c r="L91" s="66" t="s">
        <v>80</v>
      </c>
    </row>
    <row r="92" spans="1:12" ht="33" x14ac:dyDescent="0.25">
      <c r="A92" s="65">
        <v>88</v>
      </c>
      <c r="B92" s="66" t="s">
        <v>299</v>
      </c>
      <c r="C92" s="67">
        <v>37155</v>
      </c>
      <c r="D92" s="68">
        <v>4759</v>
      </c>
      <c r="E92" s="68" t="s">
        <v>313</v>
      </c>
      <c r="F92" s="66">
        <v>1.4690000000000001</v>
      </c>
      <c r="G92" s="69">
        <v>9998</v>
      </c>
      <c r="H92" s="66">
        <v>1.478</v>
      </c>
      <c r="I92" s="66" t="s">
        <v>300</v>
      </c>
      <c r="J92" s="66" t="s">
        <v>301</v>
      </c>
      <c r="K92" s="70">
        <v>2021</v>
      </c>
      <c r="L92" s="66" t="s">
        <v>80</v>
      </c>
    </row>
    <row r="93" spans="1:12" ht="33" x14ac:dyDescent="0.25">
      <c r="A93" s="65">
        <v>89</v>
      </c>
      <c r="B93" s="66" t="s">
        <v>299</v>
      </c>
      <c r="C93" s="67">
        <v>37155</v>
      </c>
      <c r="D93" s="68">
        <v>4759</v>
      </c>
      <c r="E93" s="68" t="s">
        <v>320</v>
      </c>
      <c r="F93" s="66">
        <v>1.456</v>
      </c>
      <c r="G93" s="69">
        <v>9998</v>
      </c>
      <c r="H93" s="66">
        <v>1.4650000000000001</v>
      </c>
      <c r="I93" s="66" t="s">
        <v>300</v>
      </c>
      <c r="J93" s="66" t="s">
        <v>301</v>
      </c>
      <c r="K93" s="70">
        <v>2021</v>
      </c>
      <c r="L93" s="66" t="s">
        <v>80</v>
      </c>
    </row>
    <row r="94" spans="1:12" ht="33" x14ac:dyDescent="0.25">
      <c r="A94" s="65">
        <v>90</v>
      </c>
      <c r="B94" s="66" t="s">
        <v>299</v>
      </c>
      <c r="C94" s="67">
        <v>37155</v>
      </c>
      <c r="D94" s="68">
        <v>4759</v>
      </c>
      <c r="E94" s="68" t="s">
        <v>314</v>
      </c>
      <c r="F94" s="66">
        <v>1.486</v>
      </c>
      <c r="G94" s="69">
        <v>9998</v>
      </c>
      <c r="H94" s="66">
        <v>1.4950000000000001</v>
      </c>
      <c r="I94" s="66" t="s">
        <v>300</v>
      </c>
      <c r="J94" s="66" t="s">
        <v>301</v>
      </c>
      <c r="K94" s="70">
        <v>2021</v>
      </c>
      <c r="L94" s="66" t="s">
        <v>80</v>
      </c>
    </row>
    <row r="95" spans="1:12" ht="33" x14ac:dyDescent="0.25">
      <c r="A95" s="65">
        <v>91</v>
      </c>
      <c r="B95" s="66" t="s">
        <v>299</v>
      </c>
      <c r="C95" s="67">
        <v>37155</v>
      </c>
      <c r="D95" s="68">
        <v>4759</v>
      </c>
      <c r="E95" s="68" t="s">
        <v>321</v>
      </c>
      <c r="F95" s="66">
        <v>1.458</v>
      </c>
      <c r="G95" s="69">
        <v>9998</v>
      </c>
      <c r="H95" s="66">
        <v>1.4670000000000001</v>
      </c>
      <c r="I95" s="66" t="s">
        <v>300</v>
      </c>
      <c r="J95" s="66" t="s">
        <v>301</v>
      </c>
      <c r="K95" s="70">
        <v>2021</v>
      </c>
      <c r="L95" s="66" t="s">
        <v>80</v>
      </c>
    </row>
    <row r="96" spans="1:12" ht="33" x14ac:dyDescent="0.25">
      <c r="A96" s="65">
        <v>92</v>
      </c>
      <c r="B96" s="66" t="s">
        <v>299</v>
      </c>
      <c r="C96" s="67">
        <v>37155</v>
      </c>
      <c r="D96" s="68">
        <v>4759</v>
      </c>
      <c r="E96" s="83" t="s">
        <v>305</v>
      </c>
      <c r="F96" s="66">
        <v>1.4810000000000001</v>
      </c>
      <c r="G96" s="69">
        <v>9998</v>
      </c>
      <c r="H96" s="66">
        <v>1.49</v>
      </c>
      <c r="I96" s="66" t="s">
        <v>300</v>
      </c>
      <c r="J96" s="66" t="s">
        <v>301</v>
      </c>
      <c r="K96" s="70">
        <v>2021</v>
      </c>
      <c r="L96" s="66" t="s">
        <v>80</v>
      </c>
    </row>
    <row r="97" spans="1:12" ht="33" x14ac:dyDescent="0.25">
      <c r="A97" s="65">
        <v>93</v>
      </c>
      <c r="B97" s="66" t="s">
        <v>299</v>
      </c>
      <c r="C97" s="67">
        <v>37155</v>
      </c>
      <c r="D97" s="68">
        <v>4759</v>
      </c>
      <c r="E97" s="83" t="s">
        <v>322</v>
      </c>
      <c r="F97" s="66">
        <v>1.4610000000000001</v>
      </c>
      <c r="G97" s="69">
        <v>9998</v>
      </c>
      <c r="H97" s="66">
        <v>1.47</v>
      </c>
      <c r="I97" s="66" t="s">
        <v>300</v>
      </c>
      <c r="J97" s="66" t="s">
        <v>301</v>
      </c>
      <c r="K97" s="70">
        <v>2021</v>
      </c>
      <c r="L97" s="66" t="s">
        <v>80</v>
      </c>
    </row>
    <row r="98" spans="1:12" ht="33" x14ac:dyDescent="0.25">
      <c r="A98" s="65">
        <v>94</v>
      </c>
      <c r="B98" s="66" t="s">
        <v>299</v>
      </c>
      <c r="C98" s="67">
        <v>37155</v>
      </c>
      <c r="D98" s="68">
        <v>4759</v>
      </c>
      <c r="E98" s="83" t="s">
        <v>315</v>
      </c>
      <c r="F98" s="66">
        <v>1.4910000000000001</v>
      </c>
      <c r="G98" s="69">
        <v>9998</v>
      </c>
      <c r="H98" s="66">
        <v>1.5</v>
      </c>
      <c r="I98" s="66" t="s">
        <v>300</v>
      </c>
      <c r="J98" s="66" t="s">
        <v>301</v>
      </c>
      <c r="K98" s="70">
        <v>2021</v>
      </c>
      <c r="L98" s="66" t="s">
        <v>80</v>
      </c>
    </row>
    <row r="99" spans="1:12" ht="33" x14ac:dyDescent="0.25">
      <c r="A99" s="65">
        <v>95</v>
      </c>
      <c r="B99" s="66" t="s">
        <v>299</v>
      </c>
      <c r="C99" s="67">
        <v>37155</v>
      </c>
      <c r="D99" s="68">
        <v>4759</v>
      </c>
      <c r="E99" s="83" t="s">
        <v>316</v>
      </c>
      <c r="F99" s="66">
        <v>1.4650000000000001</v>
      </c>
      <c r="G99" s="69">
        <v>9998</v>
      </c>
      <c r="H99" s="66">
        <v>1.474</v>
      </c>
      <c r="I99" s="66" t="s">
        <v>300</v>
      </c>
      <c r="J99" s="66" t="s">
        <v>301</v>
      </c>
      <c r="K99" s="70">
        <v>2021</v>
      </c>
      <c r="L99" s="66" t="s">
        <v>80</v>
      </c>
    </row>
    <row r="100" spans="1:12" ht="33" x14ac:dyDescent="0.25">
      <c r="A100" s="65">
        <v>96</v>
      </c>
      <c r="B100" s="66" t="s">
        <v>299</v>
      </c>
      <c r="C100" s="67">
        <v>37155</v>
      </c>
      <c r="D100" s="68">
        <v>4759</v>
      </c>
      <c r="E100" s="83" t="s">
        <v>306</v>
      </c>
      <c r="F100" s="66">
        <v>1.4770000000000001</v>
      </c>
      <c r="G100" s="69">
        <v>9998</v>
      </c>
      <c r="H100" s="66">
        <v>1.486</v>
      </c>
      <c r="I100" s="66" t="s">
        <v>300</v>
      </c>
      <c r="J100" s="66" t="s">
        <v>301</v>
      </c>
      <c r="K100" s="70">
        <v>2021</v>
      </c>
      <c r="L100" s="66" t="s">
        <v>80</v>
      </c>
    </row>
    <row r="101" spans="1:12" ht="33" x14ac:dyDescent="0.25">
      <c r="A101" s="65">
        <v>97</v>
      </c>
      <c r="B101" s="66" t="s">
        <v>299</v>
      </c>
      <c r="C101" s="67">
        <v>37155</v>
      </c>
      <c r="D101" s="68">
        <v>4759</v>
      </c>
      <c r="E101" s="83" t="s">
        <v>317</v>
      </c>
      <c r="F101" s="66">
        <v>1.462</v>
      </c>
      <c r="G101" s="69">
        <v>9998</v>
      </c>
      <c r="H101" s="66">
        <v>1.4710000000000001</v>
      </c>
      <c r="I101" s="66" t="s">
        <v>300</v>
      </c>
      <c r="J101" s="66" t="s">
        <v>301</v>
      </c>
      <c r="K101" s="70">
        <v>2021</v>
      </c>
      <c r="L101" s="66" t="s">
        <v>80</v>
      </c>
    </row>
    <row r="102" spans="1:12" ht="33" x14ac:dyDescent="0.25">
      <c r="A102" s="65">
        <v>98</v>
      </c>
      <c r="B102" s="66" t="s">
        <v>299</v>
      </c>
      <c r="C102" s="67">
        <v>37155</v>
      </c>
      <c r="D102" s="68">
        <v>4759</v>
      </c>
      <c r="E102" s="83" t="s">
        <v>307</v>
      </c>
      <c r="F102" s="66">
        <v>1.464</v>
      </c>
      <c r="G102" s="69">
        <v>9998</v>
      </c>
      <c r="H102" s="66">
        <v>1.4730000000000001</v>
      </c>
      <c r="I102" s="66" t="s">
        <v>300</v>
      </c>
      <c r="J102" s="66" t="s">
        <v>301</v>
      </c>
      <c r="K102" s="70">
        <v>2021</v>
      </c>
      <c r="L102" s="66" t="s">
        <v>80</v>
      </c>
    </row>
    <row r="103" spans="1:12" ht="33" x14ac:dyDescent="0.25">
      <c r="A103" s="65">
        <v>99</v>
      </c>
      <c r="B103" s="66" t="s">
        <v>299</v>
      </c>
      <c r="C103" s="67">
        <v>37155</v>
      </c>
      <c r="D103" s="68">
        <v>4759</v>
      </c>
      <c r="E103" s="83" t="s">
        <v>308</v>
      </c>
      <c r="F103" s="66">
        <v>1.468</v>
      </c>
      <c r="G103" s="69">
        <v>9998</v>
      </c>
      <c r="H103" s="66">
        <v>1.4770000000000001</v>
      </c>
      <c r="I103" s="66" t="s">
        <v>300</v>
      </c>
      <c r="J103" s="66" t="s">
        <v>301</v>
      </c>
      <c r="K103" s="70">
        <v>2021</v>
      </c>
      <c r="L103" s="66" t="s">
        <v>80</v>
      </c>
    </row>
    <row r="104" spans="1:12" ht="33" x14ac:dyDescent="0.25">
      <c r="A104" s="65">
        <v>100</v>
      </c>
      <c r="B104" s="66" t="s">
        <v>299</v>
      </c>
      <c r="C104" s="67">
        <v>37155</v>
      </c>
      <c r="D104" s="68">
        <v>4759</v>
      </c>
      <c r="E104" s="83" t="s">
        <v>318</v>
      </c>
      <c r="F104" s="66">
        <v>1.458</v>
      </c>
      <c r="G104" s="69">
        <v>9998</v>
      </c>
      <c r="H104" s="66">
        <v>1.4670000000000001</v>
      </c>
      <c r="I104" s="66" t="s">
        <v>300</v>
      </c>
      <c r="J104" s="66" t="s">
        <v>301</v>
      </c>
      <c r="K104" s="70">
        <v>2021</v>
      </c>
      <c r="L104" s="66" t="s">
        <v>80</v>
      </c>
    </row>
    <row r="105" spans="1:12" ht="33" x14ac:dyDescent="0.25">
      <c r="A105" s="65">
        <v>101</v>
      </c>
      <c r="B105" s="66" t="s">
        <v>299</v>
      </c>
      <c r="C105" s="67">
        <v>37155</v>
      </c>
      <c r="D105" s="68">
        <v>4759</v>
      </c>
      <c r="E105" s="83" t="s">
        <v>319</v>
      </c>
      <c r="F105" s="66">
        <v>1.458</v>
      </c>
      <c r="G105" s="69">
        <v>9998</v>
      </c>
      <c r="H105" s="66">
        <v>1.4670000000000001</v>
      </c>
      <c r="I105" s="66" t="s">
        <v>300</v>
      </c>
      <c r="J105" s="66" t="s">
        <v>301</v>
      </c>
      <c r="K105" s="70">
        <v>2021</v>
      </c>
      <c r="L105" s="66" t="s">
        <v>80</v>
      </c>
    </row>
    <row r="106" spans="1:12" ht="33" x14ac:dyDescent="0.25">
      <c r="A106" s="65">
        <v>102</v>
      </c>
      <c r="B106" s="66" t="s">
        <v>299</v>
      </c>
      <c r="C106" s="67">
        <v>37155</v>
      </c>
      <c r="D106" s="68">
        <v>4762</v>
      </c>
      <c r="E106" s="83">
        <v>12420</v>
      </c>
      <c r="F106" s="66">
        <v>1.4810000000000001</v>
      </c>
      <c r="G106" s="69">
        <v>9998</v>
      </c>
      <c r="H106" s="66">
        <v>1.49</v>
      </c>
      <c r="I106" s="66" t="s">
        <v>300</v>
      </c>
      <c r="J106" s="66" t="s">
        <v>301</v>
      </c>
      <c r="K106" s="70">
        <v>2021</v>
      </c>
      <c r="L106" s="66" t="s">
        <v>80</v>
      </c>
    </row>
    <row r="107" spans="1:12" ht="33" x14ac:dyDescent="0.25">
      <c r="A107" s="65">
        <v>103</v>
      </c>
      <c r="B107" s="66" t="s">
        <v>299</v>
      </c>
      <c r="C107" s="67">
        <v>37155</v>
      </c>
      <c r="D107" s="68">
        <v>4762</v>
      </c>
      <c r="E107" s="83">
        <v>12451</v>
      </c>
      <c r="F107" s="66">
        <v>1.47</v>
      </c>
      <c r="G107" s="69">
        <v>9998</v>
      </c>
      <c r="H107" s="66">
        <v>1.4790000000000001</v>
      </c>
      <c r="I107" s="66" t="s">
        <v>300</v>
      </c>
      <c r="J107" s="66" t="s">
        <v>301</v>
      </c>
      <c r="K107" s="70">
        <v>2021</v>
      </c>
      <c r="L107" s="66" t="s">
        <v>80</v>
      </c>
    </row>
    <row r="108" spans="1:12" ht="33" x14ac:dyDescent="0.25">
      <c r="A108" s="65">
        <v>104</v>
      </c>
      <c r="B108" s="66" t="s">
        <v>299</v>
      </c>
      <c r="C108" s="67">
        <v>37155</v>
      </c>
      <c r="D108" s="68">
        <v>4762</v>
      </c>
      <c r="E108" s="83">
        <v>12479</v>
      </c>
      <c r="F108" s="66">
        <v>1.4770000000000001</v>
      </c>
      <c r="G108" s="69">
        <v>9998</v>
      </c>
      <c r="H108" s="66">
        <v>1.486</v>
      </c>
      <c r="I108" s="66" t="s">
        <v>300</v>
      </c>
      <c r="J108" s="66" t="s">
        <v>301</v>
      </c>
      <c r="K108" s="70">
        <v>2021</v>
      </c>
      <c r="L108" s="66" t="s">
        <v>80</v>
      </c>
    </row>
    <row r="109" spans="1:12" ht="33" x14ac:dyDescent="0.25">
      <c r="A109" s="65">
        <v>105</v>
      </c>
      <c r="B109" s="66" t="s">
        <v>299</v>
      </c>
      <c r="C109" s="67">
        <v>37155</v>
      </c>
      <c r="D109" s="68">
        <v>4762</v>
      </c>
      <c r="E109" s="83">
        <v>12510</v>
      </c>
      <c r="F109" s="66">
        <v>1.478</v>
      </c>
      <c r="G109" s="69">
        <v>9998</v>
      </c>
      <c r="H109" s="66">
        <v>1.4870000000000001</v>
      </c>
      <c r="I109" s="66" t="s">
        <v>300</v>
      </c>
      <c r="J109" s="66" t="s">
        <v>301</v>
      </c>
      <c r="K109" s="70">
        <v>2021</v>
      </c>
      <c r="L109" s="66" t="s">
        <v>80</v>
      </c>
    </row>
    <row r="110" spans="1:12" ht="33" x14ac:dyDescent="0.25">
      <c r="A110" s="65">
        <v>106</v>
      </c>
      <c r="B110" s="66" t="s">
        <v>299</v>
      </c>
      <c r="C110" s="67">
        <v>37155</v>
      </c>
      <c r="D110" s="68">
        <v>4762</v>
      </c>
      <c r="E110" s="83">
        <v>12540</v>
      </c>
      <c r="F110" s="66">
        <v>1.4570000000000001</v>
      </c>
      <c r="G110" s="69">
        <v>9998</v>
      </c>
      <c r="H110" s="66">
        <v>1.466</v>
      </c>
      <c r="I110" s="66" t="s">
        <v>300</v>
      </c>
      <c r="J110" s="66" t="s">
        <v>301</v>
      </c>
      <c r="K110" s="70">
        <v>2021</v>
      </c>
      <c r="L110" s="66" t="s">
        <v>80</v>
      </c>
    </row>
    <row r="111" spans="1:12" ht="33" x14ac:dyDescent="0.25">
      <c r="A111" s="65">
        <v>107</v>
      </c>
      <c r="B111" s="66" t="s">
        <v>299</v>
      </c>
      <c r="C111" s="67">
        <v>37155</v>
      </c>
      <c r="D111" s="68">
        <v>4762</v>
      </c>
      <c r="E111" s="83">
        <v>12571</v>
      </c>
      <c r="F111" s="66">
        <v>1.47</v>
      </c>
      <c r="G111" s="69">
        <v>9998</v>
      </c>
      <c r="H111" s="66">
        <v>1.4790000000000001</v>
      </c>
      <c r="I111" s="66" t="s">
        <v>300</v>
      </c>
      <c r="J111" s="66" t="s">
        <v>301</v>
      </c>
      <c r="K111" s="70">
        <v>2021</v>
      </c>
      <c r="L111" s="66" t="s">
        <v>80</v>
      </c>
    </row>
    <row r="112" spans="1:12" ht="33" x14ac:dyDescent="0.25">
      <c r="A112" s="65">
        <v>108</v>
      </c>
      <c r="B112" s="66" t="s">
        <v>299</v>
      </c>
      <c r="C112" s="67">
        <v>37155</v>
      </c>
      <c r="D112" s="68">
        <v>4762</v>
      </c>
      <c r="E112" s="83">
        <v>12601</v>
      </c>
      <c r="F112" s="66">
        <v>1.4690000000000001</v>
      </c>
      <c r="G112" s="69">
        <v>9998</v>
      </c>
      <c r="H112" s="66">
        <v>1.478</v>
      </c>
      <c r="I112" s="66" t="s">
        <v>300</v>
      </c>
      <c r="J112" s="66" t="s">
        <v>301</v>
      </c>
      <c r="K112" s="70">
        <v>2021</v>
      </c>
      <c r="L112" s="66" t="s">
        <v>80</v>
      </c>
    </row>
    <row r="113" spans="1:12" ht="33" x14ac:dyDescent="0.25">
      <c r="A113" s="65">
        <v>109</v>
      </c>
      <c r="B113" s="66" t="s">
        <v>299</v>
      </c>
      <c r="C113" s="67">
        <v>37155</v>
      </c>
      <c r="D113" s="68">
        <v>4762</v>
      </c>
      <c r="E113" s="83">
        <v>12632</v>
      </c>
      <c r="F113" s="66">
        <v>1.48</v>
      </c>
      <c r="G113" s="69">
        <v>9998</v>
      </c>
      <c r="H113" s="66">
        <v>1.4890000000000001</v>
      </c>
      <c r="I113" s="66" t="s">
        <v>300</v>
      </c>
      <c r="J113" s="66" t="s">
        <v>301</v>
      </c>
      <c r="K113" s="70">
        <v>2021</v>
      </c>
      <c r="L113" s="66" t="s">
        <v>80</v>
      </c>
    </row>
    <row r="114" spans="1:12" ht="33" x14ac:dyDescent="0.25">
      <c r="A114" s="65">
        <v>110</v>
      </c>
      <c r="B114" s="66" t="s">
        <v>299</v>
      </c>
      <c r="C114" s="67">
        <v>37155</v>
      </c>
      <c r="D114" s="68">
        <v>4762</v>
      </c>
      <c r="E114" s="83">
        <v>12663</v>
      </c>
      <c r="F114" s="66">
        <v>1.4610000000000001</v>
      </c>
      <c r="G114" s="69">
        <v>9998</v>
      </c>
      <c r="H114" s="66">
        <v>1.47</v>
      </c>
      <c r="I114" s="66" t="s">
        <v>300</v>
      </c>
      <c r="J114" s="66" t="s">
        <v>301</v>
      </c>
      <c r="K114" s="70">
        <v>2021</v>
      </c>
      <c r="L114" s="66" t="s">
        <v>80</v>
      </c>
    </row>
    <row r="115" spans="1:12" ht="33" x14ac:dyDescent="0.25">
      <c r="A115" s="65">
        <v>111</v>
      </c>
      <c r="B115" s="66" t="s">
        <v>299</v>
      </c>
      <c r="C115" s="67">
        <v>37155</v>
      </c>
      <c r="D115" s="68">
        <v>4762</v>
      </c>
      <c r="E115" s="83">
        <v>12693</v>
      </c>
      <c r="F115" s="66">
        <v>1.4670000000000001</v>
      </c>
      <c r="G115" s="69">
        <v>9998</v>
      </c>
      <c r="H115" s="66">
        <v>1.476</v>
      </c>
      <c r="I115" s="66" t="s">
        <v>300</v>
      </c>
      <c r="J115" s="66" t="s">
        <v>301</v>
      </c>
      <c r="K115" s="70">
        <v>2021</v>
      </c>
      <c r="L115" s="66" t="s">
        <v>80</v>
      </c>
    </row>
    <row r="116" spans="1:12" ht="33" x14ac:dyDescent="0.25">
      <c r="A116" s="65">
        <v>112</v>
      </c>
      <c r="B116" s="66" t="s">
        <v>299</v>
      </c>
      <c r="C116" s="67">
        <v>37155</v>
      </c>
      <c r="D116" s="68">
        <v>4762</v>
      </c>
      <c r="E116" s="83">
        <v>12724</v>
      </c>
      <c r="F116" s="66">
        <v>1.482</v>
      </c>
      <c r="G116" s="69">
        <v>9998</v>
      </c>
      <c r="H116" s="66">
        <v>1.4910000000000001</v>
      </c>
      <c r="I116" s="66" t="s">
        <v>300</v>
      </c>
      <c r="J116" s="66" t="s">
        <v>301</v>
      </c>
      <c r="K116" s="70">
        <v>2021</v>
      </c>
      <c r="L116" s="66" t="s">
        <v>80</v>
      </c>
    </row>
    <row r="117" spans="1:12" ht="33" x14ac:dyDescent="0.25">
      <c r="A117" s="65">
        <v>113</v>
      </c>
      <c r="B117" s="66" t="s">
        <v>299</v>
      </c>
      <c r="C117" s="67">
        <v>37155</v>
      </c>
      <c r="D117" s="68">
        <v>4762</v>
      </c>
      <c r="E117" s="83">
        <v>12754</v>
      </c>
      <c r="F117" s="66">
        <v>1.466</v>
      </c>
      <c r="G117" s="69">
        <v>9998</v>
      </c>
      <c r="H117" s="66">
        <v>1.4750000000000001</v>
      </c>
      <c r="I117" s="66" t="s">
        <v>300</v>
      </c>
      <c r="J117" s="66" t="s">
        <v>301</v>
      </c>
      <c r="K117" s="70">
        <v>2021</v>
      </c>
      <c r="L117" s="66" t="s">
        <v>80</v>
      </c>
    </row>
    <row r="118" spans="1:12" ht="33" x14ac:dyDescent="0.25">
      <c r="A118" s="65">
        <v>114</v>
      </c>
      <c r="B118" s="66" t="s">
        <v>299</v>
      </c>
      <c r="C118" s="67">
        <v>37155</v>
      </c>
      <c r="D118" s="68">
        <v>4762</v>
      </c>
      <c r="E118" s="68" t="s">
        <v>302</v>
      </c>
      <c r="F118" s="66">
        <v>1.466</v>
      </c>
      <c r="G118" s="69">
        <v>9998</v>
      </c>
      <c r="H118" s="66">
        <v>1.4750000000000001</v>
      </c>
      <c r="I118" s="66" t="s">
        <v>300</v>
      </c>
      <c r="J118" s="66" t="s">
        <v>301</v>
      </c>
      <c r="K118" s="70">
        <v>2021</v>
      </c>
      <c r="L118" s="66" t="s">
        <v>80</v>
      </c>
    </row>
    <row r="119" spans="1:12" ht="33" x14ac:dyDescent="0.25">
      <c r="A119" s="65">
        <v>115</v>
      </c>
      <c r="B119" s="66" t="s">
        <v>299</v>
      </c>
      <c r="C119" s="67">
        <v>37155</v>
      </c>
      <c r="D119" s="68">
        <v>4762</v>
      </c>
      <c r="E119" s="68" t="s">
        <v>309</v>
      </c>
      <c r="F119" s="66">
        <v>1.4910000000000001</v>
      </c>
      <c r="G119" s="69">
        <v>9998</v>
      </c>
      <c r="H119" s="66">
        <v>1.5</v>
      </c>
      <c r="I119" s="66" t="s">
        <v>300</v>
      </c>
      <c r="J119" s="66" t="s">
        <v>301</v>
      </c>
      <c r="K119" s="70">
        <v>2021</v>
      </c>
      <c r="L119" s="66" t="s">
        <v>80</v>
      </c>
    </row>
    <row r="120" spans="1:12" ht="33" x14ac:dyDescent="0.25">
      <c r="A120" s="65">
        <v>116</v>
      </c>
      <c r="B120" s="66" t="s">
        <v>299</v>
      </c>
      <c r="C120" s="67">
        <v>37155</v>
      </c>
      <c r="D120" s="68">
        <v>4762</v>
      </c>
      <c r="E120" s="68" t="s">
        <v>303</v>
      </c>
      <c r="F120" s="66">
        <v>1.4630000000000001</v>
      </c>
      <c r="G120" s="69">
        <v>9998</v>
      </c>
      <c r="H120" s="66">
        <v>1.472</v>
      </c>
      <c r="I120" s="66" t="s">
        <v>300</v>
      </c>
      <c r="J120" s="66" t="s">
        <v>301</v>
      </c>
      <c r="K120" s="70">
        <v>2021</v>
      </c>
      <c r="L120" s="66" t="s">
        <v>80</v>
      </c>
    </row>
    <row r="121" spans="1:12" ht="33" x14ac:dyDescent="0.25">
      <c r="A121" s="65">
        <v>117</v>
      </c>
      <c r="B121" s="66" t="s">
        <v>299</v>
      </c>
      <c r="C121" s="67">
        <v>37155</v>
      </c>
      <c r="D121" s="68">
        <v>4762</v>
      </c>
      <c r="E121" s="68" t="s">
        <v>310</v>
      </c>
      <c r="F121" s="66">
        <v>1.468</v>
      </c>
      <c r="G121" s="69">
        <v>9998</v>
      </c>
      <c r="H121" s="66">
        <v>1.4770000000000001</v>
      </c>
      <c r="I121" s="66" t="s">
        <v>300</v>
      </c>
      <c r="J121" s="66" t="s">
        <v>301</v>
      </c>
      <c r="K121" s="70">
        <v>2021</v>
      </c>
      <c r="L121" s="66" t="s">
        <v>80</v>
      </c>
    </row>
    <row r="122" spans="1:12" ht="33" x14ac:dyDescent="0.25">
      <c r="A122" s="65">
        <v>118</v>
      </c>
      <c r="B122" s="66" t="s">
        <v>299</v>
      </c>
      <c r="C122" s="67">
        <v>37155</v>
      </c>
      <c r="D122" s="68">
        <v>4762</v>
      </c>
      <c r="E122" s="68" t="s">
        <v>304</v>
      </c>
      <c r="F122" s="66">
        <v>1.4750000000000001</v>
      </c>
      <c r="G122" s="69">
        <v>9998</v>
      </c>
      <c r="H122" s="66">
        <v>1.484</v>
      </c>
      <c r="I122" s="66" t="s">
        <v>300</v>
      </c>
      <c r="J122" s="66" t="s">
        <v>301</v>
      </c>
      <c r="K122" s="70">
        <v>2021</v>
      </c>
      <c r="L122" s="66" t="s">
        <v>80</v>
      </c>
    </row>
    <row r="123" spans="1:12" ht="33" x14ac:dyDescent="0.25">
      <c r="A123" s="65">
        <v>119</v>
      </c>
      <c r="B123" s="66" t="s">
        <v>299</v>
      </c>
      <c r="C123" s="67">
        <v>37155</v>
      </c>
      <c r="D123" s="68">
        <v>4762</v>
      </c>
      <c r="E123" s="68" t="s">
        <v>323</v>
      </c>
      <c r="F123" s="66">
        <v>1.468</v>
      </c>
      <c r="G123" s="69">
        <v>9998</v>
      </c>
      <c r="H123" s="66">
        <v>1.4770000000000001</v>
      </c>
      <c r="I123" s="66" t="s">
        <v>300</v>
      </c>
      <c r="J123" s="66" t="s">
        <v>301</v>
      </c>
      <c r="K123" s="70">
        <v>2021</v>
      </c>
      <c r="L123" s="66" t="s">
        <v>80</v>
      </c>
    </row>
    <row r="124" spans="1:12" ht="33" x14ac:dyDescent="0.25">
      <c r="A124" s="65">
        <v>120</v>
      </c>
      <c r="B124" s="66" t="s">
        <v>299</v>
      </c>
      <c r="C124" s="67">
        <v>37155</v>
      </c>
      <c r="D124" s="68">
        <v>4762</v>
      </c>
      <c r="E124" s="68" t="s">
        <v>311</v>
      </c>
      <c r="F124" s="66">
        <v>1.456</v>
      </c>
      <c r="G124" s="69">
        <v>9998</v>
      </c>
      <c r="H124" s="66">
        <v>1.4650000000000001</v>
      </c>
      <c r="I124" s="66" t="s">
        <v>300</v>
      </c>
      <c r="J124" s="66" t="s">
        <v>301</v>
      </c>
      <c r="K124" s="70">
        <v>2021</v>
      </c>
      <c r="L124" s="66" t="s">
        <v>80</v>
      </c>
    </row>
    <row r="125" spans="1:12" ht="33" x14ac:dyDescent="0.25">
      <c r="A125" s="65">
        <v>121</v>
      </c>
      <c r="B125" s="66" t="s">
        <v>299</v>
      </c>
      <c r="C125" s="67">
        <v>37155</v>
      </c>
      <c r="D125" s="68">
        <v>4762</v>
      </c>
      <c r="E125" s="68" t="s">
        <v>312</v>
      </c>
      <c r="F125" s="66">
        <v>1.484</v>
      </c>
      <c r="G125" s="69">
        <v>9998</v>
      </c>
      <c r="H125" s="66">
        <v>1.4930000000000001</v>
      </c>
      <c r="I125" s="66" t="s">
        <v>300</v>
      </c>
      <c r="J125" s="66" t="s">
        <v>301</v>
      </c>
      <c r="K125" s="70">
        <v>2021</v>
      </c>
      <c r="L125" s="66" t="s">
        <v>80</v>
      </c>
    </row>
    <row r="126" spans="1:12" ht="33" x14ac:dyDescent="0.25">
      <c r="A126" s="65">
        <v>122</v>
      </c>
      <c r="B126" s="66" t="s">
        <v>299</v>
      </c>
      <c r="C126" s="67">
        <v>37155</v>
      </c>
      <c r="D126" s="68">
        <v>4762</v>
      </c>
      <c r="E126" s="68" t="s">
        <v>313</v>
      </c>
      <c r="F126" s="66">
        <v>1.4910000000000001</v>
      </c>
      <c r="G126" s="69">
        <v>9998</v>
      </c>
      <c r="H126" s="66">
        <v>1.5</v>
      </c>
      <c r="I126" s="66" t="s">
        <v>300</v>
      </c>
      <c r="J126" s="66" t="s">
        <v>301</v>
      </c>
      <c r="K126" s="70">
        <v>2021</v>
      </c>
      <c r="L126" s="66" t="s">
        <v>80</v>
      </c>
    </row>
    <row r="127" spans="1:12" ht="33" x14ac:dyDescent="0.25">
      <c r="A127" s="65">
        <v>123</v>
      </c>
      <c r="B127" s="66" t="s">
        <v>299</v>
      </c>
      <c r="C127" s="67">
        <v>37155</v>
      </c>
      <c r="D127" s="68">
        <v>4762</v>
      </c>
      <c r="E127" s="68" t="s">
        <v>320</v>
      </c>
      <c r="F127" s="66">
        <v>1.4770000000000001</v>
      </c>
      <c r="G127" s="69">
        <v>9998</v>
      </c>
      <c r="H127" s="66">
        <v>1.486</v>
      </c>
      <c r="I127" s="66" t="s">
        <v>300</v>
      </c>
      <c r="J127" s="66" t="s">
        <v>301</v>
      </c>
      <c r="K127" s="70">
        <v>2021</v>
      </c>
      <c r="L127" s="66" t="s">
        <v>80</v>
      </c>
    </row>
    <row r="128" spans="1:12" ht="33" x14ac:dyDescent="0.25">
      <c r="A128" s="65">
        <v>124</v>
      </c>
      <c r="B128" s="66" t="s">
        <v>299</v>
      </c>
      <c r="C128" s="67">
        <v>37155</v>
      </c>
      <c r="D128" s="68">
        <v>4762</v>
      </c>
      <c r="E128" s="68" t="s">
        <v>314</v>
      </c>
      <c r="F128" s="66">
        <v>1.484</v>
      </c>
      <c r="G128" s="69">
        <v>9998</v>
      </c>
      <c r="H128" s="66">
        <v>1.4930000000000001</v>
      </c>
      <c r="I128" s="66" t="s">
        <v>300</v>
      </c>
      <c r="J128" s="66" t="s">
        <v>301</v>
      </c>
      <c r="K128" s="70">
        <v>2021</v>
      </c>
      <c r="L128" s="66" t="s">
        <v>80</v>
      </c>
    </row>
    <row r="129" spans="1:12" ht="33" x14ac:dyDescent="0.25">
      <c r="A129" s="65">
        <v>125</v>
      </c>
      <c r="B129" s="66" t="s">
        <v>299</v>
      </c>
      <c r="C129" s="67">
        <v>37155</v>
      </c>
      <c r="D129" s="68">
        <v>4762</v>
      </c>
      <c r="E129" s="68" t="s">
        <v>321</v>
      </c>
      <c r="F129" s="66">
        <v>1.4590000000000001</v>
      </c>
      <c r="G129" s="69">
        <v>9998</v>
      </c>
      <c r="H129" s="66">
        <v>1.468</v>
      </c>
      <c r="I129" s="66" t="s">
        <v>300</v>
      </c>
      <c r="J129" s="66" t="s">
        <v>301</v>
      </c>
      <c r="K129" s="70">
        <v>2021</v>
      </c>
      <c r="L129" s="66" t="s">
        <v>80</v>
      </c>
    </row>
    <row r="130" spans="1:12" ht="33" x14ac:dyDescent="0.25">
      <c r="A130" s="65">
        <v>126</v>
      </c>
      <c r="B130" s="66" t="s">
        <v>299</v>
      </c>
      <c r="C130" s="67">
        <v>37155</v>
      </c>
      <c r="D130" s="68">
        <v>4762</v>
      </c>
      <c r="E130" s="83" t="s">
        <v>305</v>
      </c>
      <c r="F130" s="66">
        <v>1.458</v>
      </c>
      <c r="G130" s="69">
        <v>9998</v>
      </c>
      <c r="H130" s="66">
        <v>1.4670000000000001</v>
      </c>
      <c r="I130" s="66" t="s">
        <v>300</v>
      </c>
      <c r="J130" s="66" t="s">
        <v>301</v>
      </c>
      <c r="K130" s="70">
        <v>2021</v>
      </c>
      <c r="L130" s="66" t="s">
        <v>80</v>
      </c>
    </row>
    <row r="131" spans="1:12" ht="33" x14ac:dyDescent="0.25">
      <c r="A131" s="65">
        <v>127</v>
      </c>
      <c r="B131" s="66" t="s">
        <v>299</v>
      </c>
      <c r="C131" s="67">
        <v>37155</v>
      </c>
      <c r="D131" s="68">
        <v>4762</v>
      </c>
      <c r="E131" s="83" t="s">
        <v>322</v>
      </c>
      <c r="F131" s="66">
        <v>1.4550000000000001</v>
      </c>
      <c r="G131" s="69">
        <v>9998</v>
      </c>
      <c r="H131" s="66">
        <v>1.464</v>
      </c>
      <c r="I131" s="66" t="s">
        <v>300</v>
      </c>
      <c r="J131" s="66" t="s">
        <v>301</v>
      </c>
      <c r="K131" s="70">
        <v>2021</v>
      </c>
      <c r="L131" s="66" t="s">
        <v>80</v>
      </c>
    </row>
    <row r="132" spans="1:12" ht="33" x14ac:dyDescent="0.25">
      <c r="A132" s="65">
        <v>128</v>
      </c>
      <c r="B132" s="66" t="s">
        <v>299</v>
      </c>
      <c r="C132" s="67">
        <v>37155</v>
      </c>
      <c r="D132" s="68">
        <v>4762</v>
      </c>
      <c r="E132" s="83" t="s">
        <v>315</v>
      </c>
      <c r="F132" s="66">
        <v>1.472</v>
      </c>
      <c r="G132" s="69">
        <v>9998</v>
      </c>
      <c r="H132" s="66">
        <v>1.4810000000000001</v>
      </c>
      <c r="I132" s="66" t="s">
        <v>300</v>
      </c>
      <c r="J132" s="66" t="s">
        <v>301</v>
      </c>
      <c r="K132" s="70">
        <v>2021</v>
      </c>
      <c r="L132" s="66" t="s">
        <v>80</v>
      </c>
    </row>
    <row r="133" spans="1:12" ht="33" x14ac:dyDescent="0.25">
      <c r="A133" s="65">
        <v>129</v>
      </c>
      <c r="B133" s="66" t="s">
        <v>299</v>
      </c>
      <c r="C133" s="67">
        <v>37155</v>
      </c>
      <c r="D133" s="68">
        <v>4762</v>
      </c>
      <c r="E133" s="83" t="s">
        <v>316</v>
      </c>
      <c r="F133" s="66">
        <v>1.464</v>
      </c>
      <c r="G133" s="69">
        <v>9998</v>
      </c>
      <c r="H133" s="66">
        <v>1.4730000000000001</v>
      </c>
      <c r="I133" s="66" t="s">
        <v>300</v>
      </c>
      <c r="J133" s="66" t="s">
        <v>301</v>
      </c>
      <c r="K133" s="70">
        <v>2021</v>
      </c>
      <c r="L133" s="66" t="s">
        <v>80</v>
      </c>
    </row>
    <row r="134" spans="1:12" ht="33" x14ac:dyDescent="0.25">
      <c r="A134" s="65">
        <v>130</v>
      </c>
      <c r="B134" s="66" t="s">
        <v>299</v>
      </c>
      <c r="C134" s="67">
        <v>37155</v>
      </c>
      <c r="D134" s="68">
        <v>4762</v>
      </c>
      <c r="E134" s="83" t="s">
        <v>306</v>
      </c>
      <c r="F134" s="66">
        <v>1.4670000000000001</v>
      </c>
      <c r="G134" s="69">
        <v>9998</v>
      </c>
      <c r="H134" s="66">
        <v>1.476</v>
      </c>
      <c r="I134" s="66" t="s">
        <v>300</v>
      </c>
      <c r="J134" s="66" t="s">
        <v>301</v>
      </c>
      <c r="K134" s="70">
        <v>2021</v>
      </c>
      <c r="L134" s="66" t="s">
        <v>80</v>
      </c>
    </row>
    <row r="135" spans="1:12" ht="33" x14ac:dyDescent="0.25">
      <c r="A135" s="65">
        <v>131</v>
      </c>
      <c r="B135" s="66" t="s">
        <v>299</v>
      </c>
      <c r="C135" s="67">
        <v>37155</v>
      </c>
      <c r="D135" s="68">
        <v>4762</v>
      </c>
      <c r="E135" s="83" t="s">
        <v>317</v>
      </c>
      <c r="F135" s="66">
        <v>1.4910000000000001</v>
      </c>
      <c r="G135" s="69">
        <v>9998</v>
      </c>
      <c r="H135" s="66">
        <v>1.5</v>
      </c>
      <c r="I135" s="66" t="s">
        <v>300</v>
      </c>
      <c r="J135" s="66" t="s">
        <v>301</v>
      </c>
      <c r="K135" s="70">
        <v>2021</v>
      </c>
      <c r="L135" s="66" t="s">
        <v>80</v>
      </c>
    </row>
    <row r="136" spans="1:12" ht="33" x14ac:dyDescent="0.25">
      <c r="A136" s="65">
        <v>132</v>
      </c>
      <c r="B136" s="66" t="s">
        <v>299</v>
      </c>
      <c r="C136" s="67">
        <v>37155</v>
      </c>
      <c r="D136" s="68">
        <v>4762</v>
      </c>
      <c r="E136" s="83" t="s">
        <v>307</v>
      </c>
      <c r="F136" s="66">
        <v>1.4910000000000001</v>
      </c>
      <c r="G136" s="69">
        <v>9998</v>
      </c>
      <c r="H136" s="66">
        <v>1.5</v>
      </c>
      <c r="I136" s="66" t="s">
        <v>300</v>
      </c>
      <c r="J136" s="66" t="s">
        <v>301</v>
      </c>
      <c r="K136" s="70">
        <v>2021</v>
      </c>
      <c r="L136" s="66" t="s">
        <v>80</v>
      </c>
    </row>
    <row r="137" spans="1:12" ht="33" x14ac:dyDescent="0.25">
      <c r="A137" s="65">
        <v>133</v>
      </c>
      <c r="B137" s="66" t="s">
        <v>299</v>
      </c>
      <c r="C137" s="67">
        <v>37155</v>
      </c>
      <c r="D137" s="68">
        <v>4762</v>
      </c>
      <c r="E137" s="83" t="s">
        <v>308</v>
      </c>
      <c r="F137" s="66">
        <v>1.4850000000000001</v>
      </c>
      <c r="G137" s="69">
        <v>9998</v>
      </c>
      <c r="H137" s="66">
        <v>1.494</v>
      </c>
      <c r="I137" s="66" t="s">
        <v>300</v>
      </c>
      <c r="J137" s="66" t="s">
        <v>301</v>
      </c>
      <c r="K137" s="70">
        <v>2021</v>
      </c>
      <c r="L137" s="66" t="s">
        <v>80</v>
      </c>
    </row>
    <row r="138" spans="1:12" ht="33" x14ac:dyDescent="0.25">
      <c r="A138" s="65">
        <v>134</v>
      </c>
      <c r="B138" s="66" t="s">
        <v>299</v>
      </c>
      <c r="C138" s="67">
        <v>37155</v>
      </c>
      <c r="D138" s="68">
        <v>4762</v>
      </c>
      <c r="E138" s="83" t="s">
        <v>318</v>
      </c>
      <c r="F138" s="66">
        <v>1.4670000000000001</v>
      </c>
      <c r="G138" s="69">
        <v>9998</v>
      </c>
      <c r="H138" s="66">
        <v>1.476</v>
      </c>
      <c r="I138" s="66" t="s">
        <v>300</v>
      </c>
      <c r="J138" s="66" t="s">
        <v>301</v>
      </c>
      <c r="K138" s="70">
        <v>2021</v>
      </c>
      <c r="L138" s="66" t="s">
        <v>80</v>
      </c>
    </row>
    <row r="139" spans="1:12" ht="33" x14ac:dyDescent="0.25">
      <c r="A139" s="65">
        <v>135</v>
      </c>
      <c r="B139" s="66" t="s">
        <v>299</v>
      </c>
      <c r="C139" s="67">
        <v>37155</v>
      </c>
      <c r="D139" s="68">
        <v>4762</v>
      </c>
      <c r="E139" s="83" t="s">
        <v>319</v>
      </c>
      <c r="F139" s="66">
        <v>1.4610000000000001</v>
      </c>
      <c r="G139" s="69">
        <v>9998</v>
      </c>
      <c r="H139" s="66">
        <v>1.47</v>
      </c>
      <c r="I139" s="66" t="s">
        <v>300</v>
      </c>
      <c r="J139" s="66" t="s">
        <v>301</v>
      </c>
      <c r="K139" s="70">
        <v>2021</v>
      </c>
      <c r="L139" s="66" t="s">
        <v>80</v>
      </c>
    </row>
    <row r="140" spans="1:12" ht="33" x14ac:dyDescent="0.25">
      <c r="A140" s="65">
        <v>136</v>
      </c>
      <c r="B140" s="66" t="s">
        <v>299</v>
      </c>
      <c r="C140" s="67">
        <v>37155</v>
      </c>
      <c r="D140" s="68">
        <v>4765</v>
      </c>
      <c r="E140" s="83">
        <v>12420</v>
      </c>
      <c r="F140" s="66">
        <v>1.4870000000000001</v>
      </c>
      <c r="G140" s="69">
        <v>9997</v>
      </c>
      <c r="H140" s="66">
        <v>1.496</v>
      </c>
      <c r="I140" s="66" t="s">
        <v>300</v>
      </c>
      <c r="J140" s="66" t="s">
        <v>301</v>
      </c>
      <c r="K140" s="70">
        <v>2021</v>
      </c>
      <c r="L140" s="66" t="s">
        <v>80</v>
      </c>
    </row>
    <row r="141" spans="1:12" ht="33" x14ac:dyDescent="0.25">
      <c r="A141" s="65">
        <v>137</v>
      </c>
      <c r="B141" s="66" t="s">
        <v>299</v>
      </c>
      <c r="C141" s="67">
        <v>37155</v>
      </c>
      <c r="D141" s="68">
        <v>4765</v>
      </c>
      <c r="E141" s="83">
        <v>12451</v>
      </c>
      <c r="F141" s="66">
        <v>1.4850000000000001</v>
      </c>
      <c r="G141" s="69">
        <v>9997</v>
      </c>
      <c r="H141" s="66">
        <v>1.494</v>
      </c>
      <c r="I141" s="66" t="s">
        <v>300</v>
      </c>
      <c r="J141" s="66" t="s">
        <v>301</v>
      </c>
      <c r="K141" s="70">
        <v>2021</v>
      </c>
      <c r="L141" s="66" t="s">
        <v>80</v>
      </c>
    </row>
    <row r="142" spans="1:12" ht="33" x14ac:dyDescent="0.25">
      <c r="A142" s="65">
        <v>138</v>
      </c>
      <c r="B142" s="66" t="s">
        <v>299</v>
      </c>
      <c r="C142" s="67">
        <v>37155</v>
      </c>
      <c r="D142" s="68">
        <v>4765</v>
      </c>
      <c r="E142" s="83">
        <v>12479</v>
      </c>
      <c r="F142" s="66">
        <v>1.4810000000000001</v>
      </c>
      <c r="G142" s="69">
        <v>9997</v>
      </c>
      <c r="H142" s="66">
        <v>1.49</v>
      </c>
      <c r="I142" s="66" t="s">
        <v>300</v>
      </c>
      <c r="J142" s="66" t="s">
        <v>301</v>
      </c>
      <c r="K142" s="70">
        <v>2021</v>
      </c>
      <c r="L142" s="66" t="s">
        <v>80</v>
      </c>
    </row>
    <row r="143" spans="1:12" ht="33" x14ac:dyDescent="0.25">
      <c r="A143" s="65">
        <v>139</v>
      </c>
      <c r="B143" s="66" t="s">
        <v>299</v>
      </c>
      <c r="C143" s="67">
        <v>37155</v>
      </c>
      <c r="D143" s="68">
        <v>4765</v>
      </c>
      <c r="E143" s="83">
        <v>12510</v>
      </c>
      <c r="F143" s="66">
        <v>1.458</v>
      </c>
      <c r="G143" s="69">
        <v>9997</v>
      </c>
      <c r="H143" s="66">
        <v>1.4670000000000001</v>
      </c>
      <c r="I143" s="66" t="s">
        <v>300</v>
      </c>
      <c r="J143" s="66" t="s">
        <v>301</v>
      </c>
      <c r="K143" s="70">
        <v>2021</v>
      </c>
      <c r="L143" s="66" t="s">
        <v>80</v>
      </c>
    </row>
    <row r="144" spans="1:12" ht="33" x14ac:dyDescent="0.25">
      <c r="A144" s="65">
        <v>140</v>
      </c>
      <c r="B144" s="66" t="s">
        <v>299</v>
      </c>
      <c r="C144" s="67">
        <v>37155</v>
      </c>
      <c r="D144" s="68">
        <v>4765</v>
      </c>
      <c r="E144" s="83">
        <v>12540</v>
      </c>
      <c r="F144" s="66">
        <v>1.4690000000000001</v>
      </c>
      <c r="G144" s="69">
        <v>9997</v>
      </c>
      <c r="H144" s="66">
        <v>1.478</v>
      </c>
      <c r="I144" s="66" t="s">
        <v>300</v>
      </c>
      <c r="J144" s="66" t="s">
        <v>301</v>
      </c>
      <c r="K144" s="70">
        <v>2021</v>
      </c>
      <c r="L144" s="66" t="s">
        <v>80</v>
      </c>
    </row>
    <row r="145" spans="1:12" ht="33" x14ac:dyDescent="0.25">
      <c r="A145" s="65">
        <v>141</v>
      </c>
      <c r="B145" s="66" t="s">
        <v>299</v>
      </c>
      <c r="C145" s="67">
        <v>37155</v>
      </c>
      <c r="D145" s="68">
        <v>4765</v>
      </c>
      <c r="E145" s="83">
        <v>12571</v>
      </c>
      <c r="F145" s="66">
        <v>1.4750000000000001</v>
      </c>
      <c r="G145" s="69">
        <v>9997</v>
      </c>
      <c r="H145" s="66">
        <v>1.484</v>
      </c>
      <c r="I145" s="66" t="s">
        <v>300</v>
      </c>
      <c r="J145" s="66" t="s">
        <v>301</v>
      </c>
      <c r="K145" s="70">
        <v>2021</v>
      </c>
      <c r="L145" s="66" t="s">
        <v>80</v>
      </c>
    </row>
    <row r="146" spans="1:12" ht="33" x14ac:dyDescent="0.25">
      <c r="A146" s="65">
        <v>142</v>
      </c>
      <c r="B146" s="66" t="s">
        <v>299</v>
      </c>
      <c r="C146" s="67">
        <v>37155</v>
      </c>
      <c r="D146" s="68">
        <v>4765</v>
      </c>
      <c r="E146" s="83">
        <v>12601</v>
      </c>
      <c r="F146" s="66">
        <v>1.456</v>
      </c>
      <c r="G146" s="69">
        <v>9997</v>
      </c>
      <c r="H146" s="66">
        <v>1.4650000000000001</v>
      </c>
      <c r="I146" s="66" t="s">
        <v>300</v>
      </c>
      <c r="J146" s="66" t="s">
        <v>301</v>
      </c>
      <c r="K146" s="70">
        <v>2021</v>
      </c>
      <c r="L146" s="66" t="s">
        <v>80</v>
      </c>
    </row>
    <row r="147" spans="1:12" ht="33" x14ac:dyDescent="0.25">
      <c r="A147" s="65">
        <v>143</v>
      </c>
      <c r="B147" s="66" t="s">
        <v>299</v>
      </c>
      <c r="C147" s="67">
        <v>37155</v>
      </c>
      <c r="D147" s="68">
        <v>4765</v>
      </c>
      <c r="E147" s="83">
        <v>12632</v>
      </c>
      <c r="F147" s="66">
        <v>1.4910000000000001</v>
      </c>
      <c r="G147" s="69">
        <v>9997</v>
      </c>
      <c r="H147" s="66">
        <v>1.5</v>
      </c>
      <c r="I147" s="66" t="s">
        <v>300</v>
      </c>
      <c r="J147" s="66" t="s">
        <v>301</v>
      </c>
      <c r="K147" s="70">
        <v>2021</v>
      </c>
      <c r="L147" s="66" t="s">
        <v>80</v>
      </c>
    </row>
    <row r="148" spans="1:12" ht="33" x14ac:dyDescent="0.25">
      <c r="A148" s="65">
        <v>144</v>
      </c>
      <c r="B148" s="66" t="s">
        <v>299</v>
      </c>
      <c r="C148" s="67">
        <v>37155</v>
      </c>
      <c r="D148" s="68">
        <v>4765</v>
      </c>
      <c r="E148" s="83">
        <v>12663</v>
      </c>
      <c r="F148" s="66">
        <v>1.4590000000000001</v>
      </c>
      <c r="G148" s="69">
        <v>9997</v>
      </c>
      <c r="H148" s="66">
        <v>1.468</v>
      </c>
      <c r="I148" s="66" t="s">
        <v>300</v>
      </c>
      <c r="J148" s="66" t="s">
        <v>301</v>
      </c>
      <c r="K148" s="70">
        <v>2021</v>
      </c>
      <c r="L148" s="66" t="s">
        <v>80</v>
      </c>
    </row>
    <row r="149" spans="1:12" ht="33" x14ac:dyDescent="0.25">
      <c r="A149" s="65">
        <v>145</v>
      </c>
      <c r="B149" s="66" t="s">
        <v>299</v>
      </c>
      <c r="C149" s="67">
        <v>37155</v>
      </c>
      <c r="D149" s="68">
        <v>4765</v>
      </c>
      <c r="E149" s="83">
        <v>12693</v>
      </c>
      <c r="F149" s="66">
        <v>1.486</v>
      </c>
      <c r="G149" s="69">
        <v>9997</v>
      </c>
      <c r="H149" s="66">
        <v>1.4950000000000001</v>
      </c>
      <c r="I149" s="66" t="s">
        <v>300</v>
      </c>
      <c r="J149" s="66" t="s">
        <v>301</v>
      </c>
      <c r="K149" s="70">
        <v>2021</v>
      </c>
      <c r="L149" s="66" t="s">
        <v>80</v>
      </c>
    </row>
    <row r="150" spans="1:12" ht="33" x14ac:dyDescent="0.25">
      <c r="A150" s="65">
        <v>146</v>
      </c>
      <c r="B150" s="66" t="s">
        <v>299</v>
      </c>
      <c r="C150" s="67">
        <v>37155</v>
      </c>
      <c r="D150" s="68">
        <v>4765</v>
      </c>
      <c r="E150" s="83">
        <v>12724</v>
      </c>
      <c r="F150" s="66">
        <v>1.456</v>
      </c>
      <c r="G150" s="69">
        <v>9997</v>
      </c>
      <c r="H150" s="66">
        <v>1.4650000000000001</v>
      </c>
      <c r="I150" s="66" t="s">
        <v>300</v>
      </c>
      <c r="J150" s="66" t="s">
        <v>301</v>
      </c>
      <c r="K150" s="70">
        <v>2021</v>
      </c>
      <c r="L150" s="66" t="s">
        <v>80</v>
      </c>
    </row>
    <row r="151" spans="1:12" ht="33" x14ac:dyDescent="0.25">
      <c r="A151" s="65">
        <v>147</v>
      </c>
      <c r="B151" s="66" t="s">
        <v>299</v>
      </c>
      <c r="C151" s="67">
        <v>37155</v>
      </c>
      <c r="D151" s="68">
        <v>4765</v>
      </c>
      <c r="E151" s="83">
        <v>12754</v>
      </c>
      <c r="F151" s="66">
        <v>1.49</v>
      </c>
      <c r="G151" s="69">
        <v>9997</v>
      </c>
      <c r="H151" s="66">
        <v>1.4990000000000001</v>
      </c>
      <c r="I151" s="66" t="s">
        <v>300</v>
      </c>
      <c r="J151" s="66" t="s">
        <v>301</v>
      </c>
      <c r="K151" s="70">
        <v>2021</v>
      </c>
      <c r="L151" s="66" t="s">
        <v>80</v>
      </c>
    </row>
    <row r="152" spans="1:12" ht="33" x14ac:dyDescent="0.25">
      <c r="A152" s="65">
        <v>148</v>
      </c>
      <c r="B152" s="66" t="s">
        <v>299</v>
      </c>
      <c r="C152" s="67">
        <v>37155</v>
      </c>
      <c r="D152" s="68">
        <v>4765</v>
      </c>
      <c r="E152" s="68" t="s">
        <v>302</v>
      </c>
      <c r="F152" s="66">
        <v>1.458</v>
      </c>
      <c r="G152" s="69">
        <v>9997</v>
      </c>
      <c r="H152" s="66">
        <v>1.4670000000000001</v>
      </c>
      <c r="I152" s="66" t="s">
        <v>300</v>
      </c>
      <c r="J152" s="66" t="s">
        <v>301</v>
      </c>
      <c r="K152" s="70">
        <v>2021</v>
      </c>
      <c r="L152" s="66" t="s">
        <v>80</v>
      </c>
    </row>
    <row r="153" spans="1:12" ht="33" x14ac:dyDescent="0.25">
      <c r="A153" s="65">
        <v>149</v>
      </c>
      <c r="B153" s="66" t="s">
        <v>299</v>
      </c>
      <c r="C153" s="67">
        <v>37155</v>
      </c>
      <c r="D153" s="68">
        <v>4765</v>
      </c>
      <c r="E153" s="68" t="s">
        <v>309</v>
      </c>
      <c r="F153" s="66">
        <v>1.458</v>
      </c>
      <c r="G153" s="69">
        <v>9997</v>
      </c>
      <c r="H153" s="66">
        <v>1.4670000000000001</v>
      </c>
      <c r="I153" s="66" t="s">
        <v>300</v>
      </c>
      <c r="J153" s="66" t="s">
        <v>301</v>
      </c>
      <c r="K153" s="70">
        <v>2021</v>
      </c>
      <c r="L153" s="66" t="s">
        <v>80</v>
      </c>
    </row>
    <row r="154" spans="1:12" ht="33" x14ac:dyDescent="0.25">
      <c r="A154" s="65">
        <v>150</v>
      </c>
      <c r="B154" s="66" t="s">
        <v>299</v>
      </c>
      <c r="C154" s="67">
        <v>37155</v>
      </c>
      <c r="D154" s="68">
        <v>4765</v>
      </c>
      <c r="E154" s="68" t="s">
        <v>303</v>
      </c>
      <c r="F154" s="66">
        <v>1.458</v>
      </c>
      <c r="G154" s="69">
        <v>9997</v>
      </c>
      <c r="H154" s="66">
        <v>1.4670000000000001</v>
      </c>
      <c r="I154" s="66" t="s">
        <v>300</v>
      </c>
      <c r="J154" s="66" t="s">
        <v>301</v>
      </c>
      <c r="K154" s="70">
        <v>2021</v>
      </c>
      <c r="L154" s="66" t="s">
        <v>80</v>
      </c>
    </row>
    <row r="155" spans="1:12" ht="33" x14ac:dyDescent="0.25">
      <c r="A155" s="65">
        <v>151</v>
      </c>
      <c r="B155" s="66" t="s">
        <v>299</v>
      </c>
      <c r="C155" s="67">
        <v>37155</v>
      </c>
      <c r="D155" s="68">
        <v>4765</v>
      </c>
      <c r="E155" s="68" t="s">
        <v>310</v>
      </c>
      <c r="F155" s="66">
        <v>1.4770000000000001</v>
      </c>
      <c r="G155" s="69">
        <v>9997</v>
      </c>
      <c r="H155" s="66">
        <v>1.486</v>
      </c>
      <c r="I155" s="66" t="s">
        <v>300</v>
      </c>
      <c r="J155" s="66" t="s">
        <v>301</v>
      </c>
      <c r="K155" s="70">
        <v>2021</v>
      </c>
      <c r="L155" s="66" t="s">
        <v>80</v>
      </c>
    </row>
    <row r="156" spans="1:12" ht="33" x14ac:dyDescent="0.25">
      <c r="A156" s="65">
        <v>152</v>
      </c>
      <c r="B156" s="66" t="s">
        <v>299</v>
      </c>
      <c r="C156" s="67">
        <v>37155</v>
      </c>
      <c r="D156" s="68">
        <v>4765</v>
      </c>
      <c r="E156" s="68" t="s">
        <v>304</v>
      </c>
      <c r="F156" s="66">
        <v>1.476</v>
      </c>
      <c r="G156" s="69">
        <v>9997</v>
      </c>
      <c r="H156" s="66">
        <v>1.4850000000000001</v>
      </c>
      <c r="I156" s="66" t="s">
        <v>300</v>
      </c>
      <c r="J156" s="66" t="s">
        <v>301</v>
      </c>
      <c r="K156" s="70">
        <v>2021</v>
      </c>
      <c r="L156" s="66" t="s">
        <v>80</v>
      </c>
    </row>
    <row r="157" spans="1:12" ht="33" x14ac:dyDescent="0.25">
      <c r="A157" s="65">
        <v>153</v>
      </c>
      <c r="B157" s="66" t="s">
        <v>299</v>
      </c>
      <c r="C157" s="67">
        <v>37155</v>
      </c>
      <c r="D157" s="68">
        <v>4765</v>
      </c>
      <c r="E157" s="68" t="s">
        <v>323</v>
      </c>
      <c r="F157" s="66">
        <v>1.464</v>
      </c>
      <c r="G157" s="69">
        <v>9997</v>
      </c>
      <c r="H157" s="66">
        <v>1.4730000000000001</v>
      </c>
      <c r="I157" s="66" t="s">
        <v>300</v>
      </c>
      <c r="J157" s="66" t="s">
        <v>301</v>
      </c>
      <c r="K157" s="70">
        <v>2021</v>
      </c>
      <c r="L157" s="66" t="s">
        <v>80</v>
      </c>
    </row>
    <row r="158" spans="1:12" ht="33" x14ac:dyDescent="0.25">
      <c r="A158" s="65">
        <v>154</v>
      </c>
      <c r="B158" s="66" t="s">
        <v>299</v>
      </c>
      <c r="C158" s="67">
        <v>37155</v>
      </c>
      <c r="D158" s="68">
        <v>4765</v>
      </c>
      <c r="E158" s="68" t="s">
        <v>311</v>
      </c>
      <c r="F158" s="66">
        <v>1.4810000000000001</v>
      </c>
      <c r="G158" s="69">
        <v>9997</v>
      </c>
      <c r="H158" s="66">
        <v>1.49</v>
      </c>
      <c r="I158" s="66" t="s">
        <v>300</v>
      </c>
      <c r="J158" s="66" t="s">
        <v>301</v>
      </c>
      <c r="K158" s="70">
        <v>2021</v>
      </c>
      <c r="L158" s="66" t="s">
        <v>80</v>
      </c>
    </row>
    <row r="159" spans="1:12" ht="33" x14ac:dyDescent="0.25">
      <c r="A159" s="65">
        <v>155</v>
      </c>
      <c r="B159" s="66" t="s">
        <v>299</v>
      </c>
      <c r="C159" s="67">
        <v>37155</v>
      </c>
      <c r="D159" s="68">
        <v>4765</v>
      </c>
      <c r="E159" s="68" t="s">
        <v>312</v>
      </c>
      <c r="F159" s="66">
        <v>1.4570000000000001</v>
      </c>
      <c r="G159" s="69">
        <v>9997</v>
      </c>
      <c r="H159" s="66">
        <v>1.466</v>
      </c>
      <c r="I159" s="66" t="s">
        <v>300</v>
      </c>
      <c r="J159" s="66" t="s">
        <v>301</v>
      </c>
      <c r="K159" s="70">
        <v>2021</v>
      </c>
      <c r="L159" s="66" t="s">
        <v>80</v>
      </c>
    </row>
    <row r="160" spans="1:12" ht="33" x14ac:dyDescent="0.25">
      <c r="A160" s="65">
        <v>156</v>
      </c>
      <c r="B160" s="66" t="s">
        <v>299</v>
      </c>
      <c r="C160" s="67">
        <v>37155</v>
      </c>
      <c r="D160" s="68">
        <v>4765</v>
      </c>
      <c r="E160" s="68" t="s">
        <v>313</v>
      </c>
      <c r="F160" s="66">
        <v>1.4870000000000001</v>
      </c>
      <c r="G160" s="69">
        <v>9997</v>
      </c>
      <c r="H160" s="66">
        <v>1.496</v>
      </c>
      <c r="I160" s="66" t="s">
        <v>300</v>
      </c>
      <c r="J160" s="66" t="s">
        <v>301</v>
      </c>
      <c r="K160" s="70">
        <v>2021</v>
      </c>
      <c r="L160" s="66" t="s">
        <v>80</v>
      </c>
    </row>
    <row r="161" spans="1:12" ht="33" x14ac:dyDescent="0.25">
      <c r="A161" s="65">
        <v>157</v>
      </c>
      <c r="B161" s="66" t="s">
        <v>299</v>
      </c>
      <c r="C161" s="67">
        <v>37155</v>
      </c>
      <c r="D161" s="68">
        <v>4765</v>
      </c>
      <c r="E161" s="68" t="s">
        <v>320</v>
      </c>
      <c r="F161" s="66">
        <v>1.4850000000000001</v>
      </c>
      <c r="G161" s="69">
        <v>9997</v>
      </c>
      <c r="H161" s="66">
        <v>1.494</v>
      </c>
      <c r="I161" s="66" t="s">
        <v>300</v>
      </c>
      <c r="J161" s="66" t="s">
        <v>301</v>
      </c>
      <c r="K161" s="70">
        <v>2021</v>
      </c>
      <c r="L161" s="66" t="s">
        <v>80</v>
      </c>
    </row>
    <row r="162" spans="1:12" ht="33" x14ac:dyDescent="0.25">
      <c r="A162" s="65">
        <v>158</v>
      </c>
      <c r="B162" s="66" t="s">
        <v>299</v>
      </c>
      <c r="C162" s="67">
        <v>37155</v>
      </c>
      <c r="D162" s="68">
        <v>4765</v>
      </c>
      <c r="E162" s="68" t="s">
        <v>314</v>
      </c>
      <c r="F162" s="66">
        <v>1.458</v>
      </c>
      <c r="G162" s="69">
        <v>9997</v>
      </c>
      <c r="H162" s="66">
        <v>1.4670000000000001</v>
      </c>
      <c r="I162" s="66" t="s">
        <v>300</v>
      </c>
      <c r="J162" s="66" t="s">
        <v>301</v>
      </c>
      <c r="K162" s="70">
        <v>2021</v>
      </c>
      <c r="L162" s="66" t="s">
        <v>80</v>
      </c>
    </row>
    <row r="163" spans="1:12" ht="33" x14ac:dyDescent="0.25">
      <c r="A163" s="65">
        <v>159</v>
      </c>
      <c r="B163" s="66" t="s">
        <v>299</v>
      </c>
      <c r="C163" s="67">
        <v>37155</v>
      </c>
      <c r="D163" s="68">
        <v>4765</v>
      </c>
      <c r="E163" s="68" t="s">
        <v>321</v>
      </c>
      <c r="F163" s="66">
        <v>1.49</v>
      </c>
      <c r="G163" s="69">
        <v>9997</v>
      </c>
      <c r="H163" s="66">
        <v>1.4990000000000001</v>
      </c>
      <c r="I163" s="66" t="s">
        <v>300</v>
      </c>
      <c r="J163" s="66" t="s">
        <v>301</v>
      </c>
      <c r="K163" s="70">
        <v>2021</v>
      </c>
      <c r="L163" s="66" t="s">
        <v>80</v>
      </c>
    </row>
    <row r="164" spans="1:12" ht="33" x14ac:dyDescent="0.25">
      <c r="A164" s="65">
        <v>160</v>
      </c>
      <c r="B164" s="66" t="s">
        <v>299</v>
      </c>
      <c r="C164" s="67">
        <v>37155</v>
      </c>
      <c r="D164" s="68">
        <v>4765</v>
      </c>
      <c r="E164" s="83" t="s">
        <v>305</v>
      </c>
      <c r="F164" s="66">
        <v>1.46</v>
      </c>
      <c r="G164" s="69">
        <v>9997</v>
      </c>
      <c r="H164" s="66">
        <v>1.4690000000000001</v>
      </c>
      <c r="I164" s="66" t="s">
        <v>300</v>
      </c>
      <c r="J164" s="66" t="s">
        <v>301</v>
      </c>
      <c r="K164" s="70">
        <v>2021</v>
      </c>
      <c r="L164" s="66" t="s">
        <v>80</v>
      </c>
    </row>
    <row r="165" spans="1:12" ht="33" x14ac:dyDescent="0.25">
      <c r="A165" s="65">
        <v>161</v>
      </c>
      <c r="B165" s="66" t="s">
        <v>299</v>
      </c>
      <c r="C165" s="67">
        <v>37155</v>
      </c>
      <c r="D165" s="68">
        <v>4765</v>
      </c>
      <c r="E165" s="83" t="s">
        <v>322</v>
      </c>
      <c r="F165" s="66">
        <v>1.458</v>
      </c>
      <c r="G165" s="69">
        <v>9997</v>
      </c>
      <c r="H165" s="66">
        <v>1.4670000000000001</v>
      </c>
      <c r="I165" s="66" t="s">
        <v>300</v>
      </c>
      <c r="J165" s="66" t="s">
        <v>301</v>
      </c>
      <c r="K165" s="70">
        <v>2021</v>
      </c>
      <c r="L165" s="66" t="s">
        <v>80</v>
      </c>
    </row>
    <row r="166" spans="1:12" ht="33" x14ac:dyDescent="0.25">
      <c r="A166" s="65">
        <v>162</v>
      </c>
      <c r="B166" s="66" t="s">
        <v>299</v>
      </c>
      <c r="C166" s="67">
        <v>37155</v>
      </c>
      <c r="D166" s="68">
        <v>4765</v>
      </c>
      <c r="E166" s="83" t="s">
        <v>315</v>
      </c>
      <c r="F166" s="66">
        <v>1.476</v>
      </c>
      <c r="G166" s="69">
        <v>9997</v>
      </c>
      <c r="H166" s="66">
        <v>1.4850000000000001</v>
      </c>
      <c r="I166" s="66" t="s">
        <v>300</v>
      </c>
      <c r="J166" s="66" t="s">
        <v>301</v>
      </c>
      <c r="K166" s="70">
        <v>2021</v>
      </c>
      <c r="L166" s="66" t="s">
        <v>80</v>
      </c>
    </row>
    <row r="167" spans="1:12" ht="33" x14ac:dyDescent="0.25">
      <c r="A167" s="65">
        <v>163</v>
      </c>
      <c r="B167" s="66" t="s">
        <v>299</v>
      </c>
      <c r="C167" s="67">
        <v>37155</v>
      </c>
      <c r="D167" s="68">
        <v>4765</v>
      </c>
      <c r="E167" s="83" t="s">
        <v>316</v>
      </c>
      <c r="F167" s="66">
        <v>1.47</v>
      </c>
      <c r="G167" s="69">
        <v>9997</v>
      </c>
      <c r="H167" s="66">
        <v>1.4790000000000001</v>
      </c>
      <c r="I167" s="66" t="s">
        <v>300</v>
      </c>
      <c r="J167" s="66" t="s">
        <v>301</v>
      </c>
      <c r="K167" s="70">
        <v>2021</v>
      </c>
      <c r="L167" s="66" t="s">
        <v>80</v>
      </c>
    </row>
    <row r="168" spans="1:12" ht="33" x14ac:dyDescent="0.25">
      <c r="A168" s="65">
        <v>164</v>
      </c>
      <c r="B168" s="66" t="s">
        <v>299</v>
      </c>
      <c r="C168" s="67">
        <v>37155</v>
      </c>
      <c r="D168" s="68">
        <v>4765</v>
      </c>
      <c r="E168" s="83" t="s">
        <v>306</v>
      </c>
      <c r="F168" s="66">
        <v>1.47</v>
      </c>
      <c r="G168" s="69">
        <v>9997</v>
      </c>
      <c r="H168" s="66">
        <v>1.4790000000000001</v>
      </c>
      <c r="I168" s="66" t="s">
        <v>300</v>
      </c>
      <c r="J168" s="66" t="s">
        <v>301</v>
      </c>
      <c r="K168" s="70">
        <v>2021</v>
      </c>
      <c r="L168" s="66" t="s">
        <v>80</v>
      </c>
    </row>
    <row r="169" spans="1:12" ht="33" x14ac:dyDescent="0.25">
      <c r="A169" s="65">
        <v>165</v>
      </c>
      <c r="B169" s="66" t="s">
        <v>299</v>
      </c>
      <c r="C169" s="67">
        <v>37155</v>
      </c>
      <c r="D169" s="68">
        <v>4765</v>
      </c>
      <c r="E169" s="83" t="s">
        <v>317</v>
      </c>
      <c r="F169" s="66">
        <v>1.4750000000000001</v>
      </c>
      <c r="G169" s="69">
        <v>9997</v>
      </c>
      <c r="H169" s="66">
        <v>1.484</v>
      </c>
      <c r="I169" s="66" t="s">
        <v>300</v>
      </c>
      <c r="J169" s="66" t="s">
        <v>301</v>
      </c>
      <c r="K169" s="70">
        <v>2021</v>
      </c>
      <c r="L169" s="66" t="s">
        <v>80</v>
      </c>
    </row>
    <row r="170" spans="1:12" ht="33" x14ac:dyDescent="0.25">
      <c r="A170" s="65">
        <v>166</v>
      </c>
      <c r="B170" s="66" t="s">
        <v>299</v>
      </c>
      <c r="C170" s="67">
        <v>37155</v>
      </c>
      <c r="D170" s="68">
        <v>4765</v>
      </c>
      <c r="E170" s="83" t="s">
        <v>307</v>
      </c>
      <c r="F170" s="66">
        <v>1.4850000000000001</v>
      </c>
      <c r="G170" s="69">
        <v>9997</v>
      </c>
      <c r="H170" s="66">
        <v>1.494</v>
      </c>
      <c r="I170" s="66" t="s">
        <v>300</v>
      </c>
      <c r="J170" s="66" t="s">
        <v>301</v>
      </c>
      <c r="K170" s="70">
        <v>2021</v>
      </c>
      <c r="L170" s="66" t="s">
        <v>80</v>
      </c>
    </row>
    <row r="171" spans="1:12" ht="33" x14ac:dyDescent="0.25">
      <c r="A171" s="65">
        <v>167</v>
      </c>
      <c r="B171" s="66" t="s">
        <v>299</v>
      </c>
      <c r="C171" s="67">
        <v>37155</v>
      </c>
      <c r="D171" s="68">
        <v>4765</v>
      </c>
      <c r="E171" s="83" t="s">
        <v>308</v>
      </c>
      <c r="F171" s="66">
        <v>1.4830000000000001</v>
      </c>
      <c r="G171" s="69">
        <v>9997</v>
      </c>
      <c r="H171" s="66">
        <v>1.492</v>
      </c>
      <c r="I171" s="66" t="s">
        <v>300</v>
      </c>
      <c r="J171" s="66" t="s">
        <v>301</v>
      </c>
      <c r="K171" s="70">
        <v>2021</v>
      </c>
      <c r="L171" s="66" t="s">
        <v>80</v>
      </c>
    </row>
    <row r="172" spans="1:12" ht="33" x14ac:dyDescent="0.25">
      <c r="A172" s="65">
        <v>168</v>
      </c>
      <c r="B172" s="66" t="s">
        <v>299</v>
      </c>
      <c r="C172" s="67">
        <v>37155</v>
      </c>
      <c r="D172" s="68">
        <v>4765</v>
      </c>
      <c r="E172" s="83" t="s">
        <v>318</v>
      </c>
      <c r="F172" s="66">
        <v>1.4810000000000001</v>
      </c>
      <c r="G172" s="69">
        <v>9997</v>
      </c>
      <c r="H172" s="66">
        <v>1.49</v>
      </c>
      <c r="I172" s="66" t="s">
        <v>300</v>
      </c>
      <c r="J172" s="66" t="s">
        <v>301</v>
      </c>
      <c r="K172" s="70">
        <v>2021</v>
      </c>
      <c r="L172" s="66" t="s">
        <v>80</v>
      </c>
    </row>
    <row r="173" spans="1:12" ht="33" x14ac:dyDescent="0.25">
      <c r="A173" s="65">
        <v>169</v>
      </c>
      <c r="B173" s="66" t="s">
        <v>299</v>
      </c>
      <c r="C173" s="67">
        <v>37155</v>
      </c>
      <c r="D173" s="68">
        <v>4765</v>
      </c>
      <c r="E173" s="83" t="s">
        <v>319</v>
      </c>
      <c r="F173" s="66">
        <v>1.4910000000000001</v>
      </c>
      <c r="G173" s="69">
        <v>9997</v>
      </c>
      <c r="H173" s="66">
        <v>1.5</v>
      </c>
      <c r="I173" s="66" t="s">
        <v>300</v>
      </c>
      <c r="J173" s="66" t="s">
        <v>301</v>
      </c>
      <c r="K173" s="70">
        <v>2021</v>
      </c>
      <c r="L173" s="66" t="s">
        <v>80</v>
      </c>
    </row>
    <row r="174" spans="1:12" ht="33" x14ac:dyDescent="0.25">
      <c r="A174" s="65">
        <v>170</v>
      </c>
      <c r="B174" s="66" t="s">
        <v>299</v>
      </c>
      <c r="C174" s="67">
        <v>37155</v>
      </c>
      <c r="D174" s="68">
        <v>4766</v>
      </c>
      <c r="E174" s="83">
        <v>12420</v>
      </c>
      <c r="F174" s="66">
        <v>1.4550000000000001</v>
      </c>
      <c r="G174" s="69">
        <v>9997</v>
      </c>
      <c r="H174" s="66">
        <v>1.464</v>
      </c>
      <c r="I174" s="66" t="s">
        <v>300</v>
      </c>
      <c r="J174" s="66" t="s">
        <v>301</v>
      </c>
      <c r="K174" s="70">
        <v>2021</v>
      </c>
      <c r="L174" s="66" t="s">
        <v>80</v>
      </c>
    </row>
    <row r="175" spans="1:12" ht="33" x14ac:dyDescent="0.25">
      <c r="A175" s="65">
        <v>171</v>
      </c>
      <c r="B175" s="66" t="s">
        <v>299</v>
      </c>
      <c r="C175" s="67">
        <v>37155</v>
      </c>
      <c r="D175" s="68">
        <v>4766</v>
      </c>
      <c r="E175" s="83">
        <v>12451</v>
      </c>
      <c r="F175" s="66">
        <v>1.49</v>
      </c>
      <c r="G175" s="69">
        <v>9997</v>
      </c>
      <c r="H175" s="66">
        <v>1.4990000000000001</v>
      </c>
      <c r="I175" s="66" t="s">
        <v>300</v>
      </c>
      <c r="J175" s="66" t="s">
        <v>301</v>
      </c>
      <c r="K175" s="70">
        <v>2021</v>
      </c>
      <c r="L175" s="66" t="s">
        <v>80</v>
      </c>
    </row>
    <row r="176" spans="1:12" ht="33" x14ac:dyDescent="0.25">
      <c r="A176" s="65">
        <v>172</v>
      </c>
      <c r="B176" s="66" t="s">
        <v>299</v>
      </c>
      <c r="C176" s="67">
        <v>37155</v>
      </c>
      <c r="D176" s="68">
        <v>4766</v>
      </c>
      <c r="E176" s="83">
        <v>12479</v>
      </c>
      <c r="F176" s="66">
        <v>1.484</v>
      </c>
      <c r="G176" s="69">
        <v>9997</v>
      </c>
      <c r="H176" s="66">
        <v>1.4930000000000001</v>
      </c>
      <c r="I176" s="66" t="s">
        <v>300</v>
      </c>
      <c r="J176" s="66" t="s">
        <v>301</v>
      </c>
      <c r="K176" s="70">
        <v>2021</v>
      </c>
      <c r="L176" s="66" t="s">
        <v>80</v>
      </c>
    </row>
    <row r="177" spans="1:12" ht="33" x14ac:dyDescent="0.25">
      <c r="A177" s="65">
        <v>173</v>
      </c>
      <c r="B177" s="66" t="s">
        <v>299</v>
      </c>
      <c r="C177" s="67">
        <v>37155</v>
      </c>
      <c r="D177" s="68">
        <v>4766</v>
      </c>
      <c r="E177" s="83">
        <v>12510</v>
      </c>
      <c r="F177" s="66">
        <v>1.4870000000000001</v>
      </c>
      <c r="G177" s="69">
        <v>9997</v>
      </c>
      <c r="H177" s="66">
        <v>1.496</v>
      </c>
      <c r="I177" s="66" t="s">
        <v>300</v>
      </c>
      <c r="J177" s="66" t="s">
        <v>301</v>
      </c>
      <c r="K177" s="70">
        <v>2021</v>
      </c>
      <c r="L177" s="66" t="s">
        <v>80</v>
      </c>
    </row>
    <row r="178" spans="1:12" ht="33" x14ac:dyDescent="0.25">
      <c r="A178" s="65">
        <v>174</v>
      </c>
      <c r="B178" s="66" t="s">
        <v>299</v>
      </c>
      <c r="C178" s="67">
        <v>37155</v>
      </c>
      <c r="D178" s="68">
        <v>4766</v>
      </c>
      <c r="E178" s="83">
        <v>12540</v>
      </c>
      <c r="F178" s="66">
        <v>1.4790000000000001</v>
      </c>
      <c r="G178" s="69">
        <v>9997</v>
      </c>
      <c r="H178" s="66">
        <v>1.488</v>
      </c>
      <c r="I178" s="66" t="s">
        <v>300</v>
      </c>
      <c r="J178" s="66" t="s">
        <v>301</v>
      </c>
      <c r="K178" s="70">
        <v>2021</v>
      </c>
      <c r="L178" s="66" t="s">
        <v>80</v>
      </c>
    </row>
    <row r="179" spans="1:12" ht="33" x14ac:dyDescent="0.25">
      <c r="A179" s="65">
        <v>175</v>
      </c>
      <c r="B179" s="66" t="s">
        <v>299</v>
      </c>
      <c r="C179" s="67">
        <v>37155</v>
      </c>
      <c r="D179" s="68">
        <v>4766</v>
      </c>
      <c r="E179" s="83">
        <v>12571</v>
      </c>
      <c r="F179" s="66">
        <v>1.468</v>
      </c>
      <c r="G179" s="69">
        <v>9997</v>
      </c>
      <c r="H179" s="66">
        <v>1.4770000000000001</v>
      </c>
      <c r="I179" s="66" t="s">
        <v>300</v>
      </c>
      <c r="J179" s="66" t="s">
        <v>301</v>
      </c>
      <c r="K179" s="70">
        <v>2021</v>
      </c>
      <c r="L179" s="66" t="s">
        <v>80</v>
      </c>
    </row>
    <row r="180" spans="1:12" ht="33" x14ac:dyDescent="0.25">
      <c r="A180" s="65">
        <v>176</v>
      </c>
      <c r="B180" s="66" t="s">
        <v>299</v>
      </c>
      <c r="C180" s="67">
        <v>37155</v>
      </c>
      <c r="D180" s="68">
        <v>4766</v>
      </c>
      <c r="E180" s="83">
        <v>12601</v>
      </c>
      <c r="F180" s="66">
        <v>1.4550000000000001</v>
      </c>
      <c r="G180" s="69">
        <v>9997</v>
      </c>
      <c r="H180" s="66">
        <v>1.464</v>
      </c>
      <c r="I180" s="66" t="s">
        <v>300</v>
      </c>
      <c r="J180" s="66" t="s">
        <v>301</v>
      </c>
      <c r="K180" s="70">
        <v>2021</v>
      </c>
      <c r="L180" s="66" t="s">
        <v>80</v>
      </c>
    </row>
    <row r="181" spans="1:12" ht="33" x14ac:dyDescent="0.25">
      <c r="A181" s="65">
        <v>177</v>
      </c>
      <c r="B181" s="66" t="s">
        <v>299</v>
      </c>
      <c r="C181" s="67">
        <v>37155</v>
      </c>
      <c r="D181" s="68">
        <v>4766</v>
      </c>
      <c r="E181" s="83">
        <v>12632</v>
      </c>
      <c r="F181" s="66">
        <v>1.4590000000000001</v>
      </c>
      <c r="G181" s="69">
        <v>9997</v>
      </c>
      <c r="H181" s="66">
        <v>1.468</v>
      </c>
      <c r="I181" s="66" t="s">
        <v>300</v>
      </c>
      <c r="J181" s="66" t="s">
        <v>301</v>
      </c>
      <c r="K181" s="70">
        <v>2021</v>
      </c>
      <c r="L181" s="66" t="s">
        <v>80</v>
      </c>
    </row>
    <row r="182" spans="1:12" ht="33" x14ac:dyDescent="0.25">
      <c r="A182" s="65">
        <v>178</v>
      </c>
      <c r="B182" s="66" t="s">
        <v>299</v>
      </c>
      <c r="C182" s="67">
        <v>37155</v>
      </c>
      <c r="D182" s="68">
        <v>4766</v>
      </c>
      <c r="E182" s="83">
        <v>12663</v>
      </c>
      <c r="F182" s="66">
        <v>1.462</v>
      </c>
      <c r="G182" s="69">
        <v>9997</v>
      </c>
      <c r="H182" s="66">
        <v>1.4710000000000001</v>
      </c>
      <c r="I182" s="66" t="s">
        <v>300</v>
      </c>
      <c r="J182" s="66" t="s">
        <v>301</v>
      </c>
      <c r="K182" s="70">
        <v>2021</v>
      </c>
      <c r="L182" s="66" t="s">
        <v>80</v>
      </c>
    </row>
    <row r="183" spans="1:12" ht="33" x14ac:dyDescent="0.25">
      <c r="A183" s="65">
        <v>179</v>
      </c>
      <c r="B183" s="66" t="s">
        <v>299</v>
      </c>
      <c r="C183" s="67">
        <v>37155</v>
      </c>
      <c r="D183" s="68">
        <v>4766</v>
      </c>
      <c r="E183" s="83">
        <v>12693</v>
      </c>
      <c r="F183" s="66">
        <v>1.4750000000000001</v>
      </c>
      <c r="G183" s="69">
        <v>9997</v>
      </c>
      <c r="H183" s="66">
        <v>1.484</v>
      </c>
      <c r="I183" s="66" t="s">
        <v>300</v>
      </c>
      <c r="J183" s="66" t="s">
        <v>301</v>
      </c>
      <c r="K183" s="70">
        <v>2021</v>
      </c>
      <c r="L183" s="66" t="s">
        <v>80</v>
      </c>
    </row>
    <row r="184" spans="1:12" ht="33" x14ac:dyDescent="0.25">
      <c r="A184" s="65">
        <v>180</v>
      </c>
      <c r="B184" s="66" t="s">
        <v>299</v>
      </c>
      <c r="C184" s="67">
        <v>37155</v>
      </c>
      <c r="D184" s="68">
        <v>4766</v>
      </c>
      <c r="E184" s="83">
        <v>12724</v>
      </c>
      <c r="F184" s="66">
        <v>1.484</v>
      </c>
      <c r="G184" s="69">
        <v>9997</v>
      </c>
      <c r="H184" s="66">
        <v>1.4930000000000001</v>
      </c>
      <c r="I184" s="66" t="s">
        <v>300</v>
      </c>
      <c r="J184" s="66" t="s">
        <v>301</v>
      </c>
      <c r="K184" s="70">
        <v>2021</v>
      </c>
      <c r="L184" s="66" t="s">
        <v>80</v>
      </c>
    </row>
    <row r="185" spans="1:12" ht="33" x14ac:dyDescent="0.25">
      <c r="A185" s="65">
        <v>181</v>
      </c>
      <c r="B185" s="66" t="s">
        <v>299</v>
      </c>
      <c r="C185" s="67">
        <v>37155</v>
      </c>
      <c r="D185" s="68">
        <v>4766</v>
      </c>
      <c r="E185" s="68" t="s">
        <v>302</v>
      </c>
      <c r="F185" s="66">
        <v>1.478</v>
      </c>
      <c r="G185" s="69">
        <v>9997</v>
      </c>
      <c r="H185" s="66">
        <v>1.4870000000000001</v>
      </c>
      <c r="I185" s="66" t="s">
        <v>300</v>
      </c>
      <c r="J185" s="66" t="s">
        <v>301</v>
      </c>
      <c r="K185" s="70">
        <v>2021</v>
      </c>
      <c r="L185" s="66" t="s">
        <v>80</v>
      </c>
    </row>
    <row r="186" spans="1:12" ht="33" x14ac:dyDescent="0.25">
      <c r="A186" s="65">
        <v>182</v>
      </c>
      <c r="B186" s="66" t="s">
        <v>299</v>
      </c>
      <c r="C186" s="67">
        <v>37155</v>
      </c>
      <c r="D186" s="68">
        <v>4766</v>
      </c>
      <c r="E186" s="68" t="s">
        <v>309</v>
      </c>
      <c r="F186" s="66">
        <v>1.48</v>
      </c>
      <c r="G186" s="69">
        <v>9997</v>
      </c>
      <c r="H186" s="66">
        <v>1.4890000000000001</v>
      </c>
      <c r="I186" s="66" t="s">
        <v>300</v>
      </c>
      <c r="J186" s="66" t="s">
        <v>301</v>
      </c>
      <c r="K186" s="70">
        <v>2021</v>
      </c>
      <c r="L186" s="66" t="s">
        <v>80</v>
      </c>
    </row>
    <row r="187" spans="1:12" ht="33" x14ac:dyDescent="0.25">
      <c r="A187" s="65">
        <v>183</v>
      </c>
      <c r="B187" s="66" t="s">
        <v>299</v>
      </c>
      <c r="C187" s="67">
        <v>37155</v>
      </c>
      <c r="D187" s="68">
        <v>4766</v>
      </c>
      <c r="E187" s="68" t="s">
        <v>303</v>
      </c>
      <c r="F187" s="66">
        <v>1.468</v>
      </c>
      <c r="G187" s="69">
        <v>9997</v>
      </c>
      <c r="H187" s="66">
        <v>1.4770000000000001</v>
      </c>
      <c r="I187" s="66" t="s">
        <v>300</v>
      </c>
      <c r="J187" s="66" t="s">
        <v>301</v>
      </c>
      <c r="K187" s="70">
        <v>2021</v>
      </c>
      <c r="L187" s="66" t="s">
        <v>80</v>
      </c>
    </row>
    <row r="188" spans="1:12" ht="33" x14ac:dyDescent="0.25">
      <c r="A188" s="65">
        <v>184</v>
      </c>
      <c r="B188" s="66" t="s">
        <v>299</v>
      </c>
      <c r="C188" s="67">
        <v>37155</v>
      </c>
      <c r="D188" s="68">
        <v>4766</v>
      </c>
      <c r="E188" s="68" t="s">
        <v>310</v>
      </c>
      <c r="F188" s="66">
        <v>1.458</v>
      </c>
      <c r="G188" s="69">
        <v>9997</v>
      </c>
      <c r="H188" s="66">
        <v>1.4670000000000001</v>
      </c>
      <c r="I188" s="66" t="s">
        <v>300</v>
      </c>
      <c r="J188" s="66" t="s">
        <v>301</v>
      </c>
      <c r="K188" s="70">
        <v>2021</v>
      </c>
      <c r="L188" s="66" t="s">
        <v>80</v>
      </c>
    </row>
    <row r="189" spans="1:12" ht="33" x14ac:dyDescent="0.25">
      <c r="A189" s="65">
        <v>185</v>
      </c>
      <c r="B189" s="66" t="s">
        <v>299</v>
      </c>
      <c r="C189" s="67">
        <v>37155</v>
      </c>
      <c r="D189" s="68">
        <v>4766</v>
      </c>
      <c r="E189" s="68" t="s">
        <v>304</v>
      </c>
      <c r="F189" s="66">
        <v>1.48</v>
      </c>
      <c r="G189" s="69">
        <v>9997</v>
      </c>
      <c r="H189" s="66">
        <v>1.4890000000000001</v>
      </c>
      <c r="I189" s="66" t="s">
        <v>300</v>
      </c>
      <c r="J189" s="66" t="s">
        <v>301</v>
      </c>
      <c r="K189" s="70">
        <v>2021</v>
      </c>
      <c r="L189" s="66" t="s">
        <v>80</v>
      </c>
    </row>
    <row r="190" spans="1:12" ht="33" x14ac:dyDescent="0.25">
      <c r="A190" s="65">
        <v>186</v>
      </c>
      <c r="B190" s="66" t="s">
        <v>299</v>
      </c>
      <c r="C190" s="67">
        <v>37155</v>
      </c>
      <c r="D190" s="68">
        <v>4766</v>
      </c>
      <c r="E190" s="68" t="s">
        <v>323</v>
      </c>
      <c r="F190" s="66">
        <v>1.4890000000000001</v>
      </c>
      <c r="G190" s="69">
        <v>9997</v>
      </c>
      <c r="H190" s="66">
        <v>1.498</v>
      </c>
      <c r="I190" s="66" t="s">
        <v>300</v>
      </c>
      <c r="J190" s="66" t="s">
        <v>301</v>
      </c>
      <c r="K190" s="70">
        <v>2021</v>
      </c>
      <c r="L190" s="66" t="s">
        <v>80</v>
      </c>
    </row>
    <row r="191" spans="1:12" ht="33" x14ac:dyDescent="0.25">
      <c r="A191" s="65">
        <v>187</v>
      </c>
      <c r="B191" s="66" t="s">
        <v>299</v>
      </c>
      <c r="C191" s="67">
        <v>37155</v>
      </c>
      <c r="D191" s="68">
        <v>4766</v>
      </c>
      <c r="E191" s="68" t="s">
        <v>311</v>
      </c>
      <c r="F191" s="66">
        <v>1.46</v>
      </c>
      <c r="G191" s="69">
        <v>9997</v>
      </c>
      <c r="H191" s="66">
        <v>1.4690000000000001</v>
      </c>
      <c r="I191" s="66" t="s">
        <v>300</v>
      </c>
      <c r="J191" s="66" t="s">
        <v>301</v>
      </c>
      <c r="K191" s="70">
        <v>2021</v>
      </c>
      <c r="L191" s="66" t="s">
        <v>80</v>
      </c>
    </row>
    <row r="192" spans="1:12" ht="33" x14ac:dyDescent="0.25">
      <c r="A192" s="65">
        <v>188</v>
      </c>
      <c r="B192" s="66" t="s">
        <v>299</v>
      </c>
      <c r="C192" s="67">
        <v>37155</v>
      </c>
      <c r="D192" s="68">
        <v>4766</v>
      </c>
      <c r="E192" s="68" t="s">
        <v>312</v>
      </c>
      <c r="F192" s="66">
        <v>1.4910000000000001</v>
      </c>
      <c r="G192" s="69">
        <v>9997</v>
      </c>
      <c r="H192" s="66">
        <v>1.5</v>
      </c>
      <c r="I192" s="66" t="s">
        <v>300</v>
      </c>
      <c r="J192" s="66" t="s">
        <v>301</v>
      </c>
      <c r="K192" s="70">
        <v>2021</v>
      </c>
      <c r="L192" s="66" t="s">
        <v>80</v>
      </c>
    </row>
    <row r="193" spans="1:12" ht="33" x14ac:dyDescent="0.25">
      <c r="A193" s="65">
        <v>189</v>
      </c>
      <c r="B193" s="66" t="s">
        <v>299</v>
      </c>
      <c r="C193" s="67">
        <v>37155</v>
      </c>
      <c r="D193" s="68">
        <v>4766</v>
      </c>
      <c r="E193" s="68" t="s">
        <v>313</v>
      </c>
      <c r="F193" s="66">
        <v>1.46</v>
      </c>
      <c r="G193" s="69">
        <v>9997</v>
      </c>
      <c r="H193" s="66">
        <v>1.4690000000000001</v>
      </c>
      <c r="I193" s="66" t="s">
        <v>300</v>
      </c>
      <c r="J193" s="66" t="s">
        <v>301</v>
      </c>
      <c r="K193" s="70">
        <v>2021</v>
      </c>
      <c r="L193" s="66" t="s">
        <v>80</v>
      </c>
    </row>
    <row r="194" spans="1:12" ht="33" x14ac:dyDescent="0.25">
      <c r="A194" s="65">
        <v>190</v>
      </c>
      <c r="B194" s="66" t="s">
        <v>299</v>
      </c>
      <c r="C194" s="67">
        <v>37155</v>
      </c>
      <c r="D194" s="68">
        <v>4766</v>
      </c>
      <c r="E194" s="68" t="s">
        <v>320</v>
      </c>
      <c r="F194" s="66">
        <v>1.4890000000000001</v>
      </c>
      <c r="G194" s="69">
        <v>9997</v>
      </c>
      <c r="H194" s="66">
        <v>1.498</v>
      </c>
      <c r="I194" s="66" t="s">
        <v>300</v>
      </c>
      <c r="J194" s="66" t="s">
        <v>301</v>
      </c>
      <c r="K194" s="70">
        <v>2021</v>
      </c>
      <c r="L194" s="66" t="s">
        <v>80</v>
      </c>
    </row>
    <row r="195" spans="1:12" ht="33" x14ac:dyDescent="0.25">
      <c r="A195" s="65">
        <v>191</v>
      </c>
      <c r="B195" s="66" t="s">
        <v>299</v>
      </c>
      <c r="C195" s="67">
        <v>37155</v>
      </c>
      <c r="D195" s="68">
        <v>4766</v>
      </c>
      <c r="E195" s="68" t="s">
        <v>314</v>
      </c>
      <c r="F195" s="66">
        <v>1.482</v>
      </c>
      <c r="G195" s="69">
        <v>9997</v>
      </c>
      <c r="H195" s="66">
        <v>1.4910000000000001</v>
      </c>
      <c r="I195" s="66" t="s">
        <v>300</v>
      </c>
      <c r="J195" s="66" t="s">
        <v>301</v>
      </c>
      <c r="K195" s="70">
        <v>2021</v>
      </c>
      <c r="L195" s="66" t="s">
        <v>80</v>
      </c>
    </row>
    <row r="196" spans="1:12" ht="33" x14ac:dyDescent="0.25">
      <c r="A196" s="65">
        <v>192</v>
      </c>
      <c r="B196" s="66" t="s">
        <v>299</v>
      </c>
      <c r="C196" s="67">
        <v>37155</v>
      </c>
      <c r="D196" s="68">
        <v>4766</v>
      </c>
      <c r="E196" s="68" t="s">
        <v>321</v>
      </c>
      <c r="F196" s="66">
        <v>1.462</v>
      </c>
      <c r="G196" s="69">
        <v>9997</v>
      </c>
      <c r="H196" s="66">
        <v>1.4710000000000001</v>
      </c>
      <c r="I196" s="66" t="s">
        <v>300</v>
      </c>
      <c r="J196" s="66" t="s">
        <v>301</v>
      </c>
      <c r="K196" s="70">
        <v>2021</v>
      </c>
      <c r="L196" s="66" t="s">
        <v>80</v>
      </c>
    </row>
    <row r="197" spans="1:12" ht="33" x14ac:dyDescent="0.25">
      <c r="A197" s="65">
        <v>193</v>
      </c>
      <c r="B197" s="66" t="s">
        <v>299</v>
      </c>
      <c r="C197" s="67">
        <v>37155</v>
      </c>
      <c r="D197" s="68">
        <v>4766</v>
      </c>
      <c r="E197" s="68" t="s">
        <v>322</v>
      </c>
      <c r="F197" s="66">
        <v>1.4790000000000001</v>
      </c>
      <c r="G197" s="69">
        <v>9997</v>
      </c>
      <c r="H197" s="66">
        <v>1.488</v>
      </c>
      <c r="I197" s="66" t="s">
        <v>300</v>
      </c>
      <c r="J197" s="66" t="s">
        <v>301</v>
      </c>
      <c r="K197" s="70">
        <v>2021</v>
      </c>
      <c r="L197" s="66" t="s">
        <v>80</v>
      </c>
    </row>
    <row r="198" spans="1:12" ht="33" x14ac:dyDescent="0.25">
      <c r="A198" s="65">
        <v>194</v>
      </c>
      <c r="B198" s="66" t="s">
        <v>299</v>
      </c>
      <c r="C198" s="67">
        <v>37155</v>
      </c>
      <c r="D198" s="68">
        <v>4766</v>
      </c>
      <c r="E198" s="83" t="s">
        <v>315</v>
      </c>
      <c r="F198" s="66">
        <v>1.484</v>
      </c>
      <c r="G198" s="69">
        <v>9997</v>
      </c>
      <c r="H198" s="66">
        <v>1.4930000000000001</v>
      </c>
      <c r="I198" s="66" t="s">
        <v>300</v>
      </c>
      <c r="J198" s="66" t="s">
        <v>301</v>
      </c>
      <c r="K198" s="70">
        <v>2021</v>
      </c>
      <c r="L198" s="66" t="s">
        <v>80</v>
      </c>
    </row>
    <row r="199" spans="1:12" ht="33" x14ac:dyDescent="0.25">
      <c r="A199" s="65">
        <v>195</v>
      </c>
      <c r="B199" s="66" t="s">
        <v>299</v>
      </c>
      <c r="C199" s="67">
        <v>37155</v>
      </c>
      <c r="D199" s="68">
        <v>4766</v>
      </c>
      <c r="E199" s="83" t="s">
        <v>316</v>
      </c>
      <c r="F199" s="66">
        <v>1.4750000000000001</v>
      </c>
      <c r="G199" s="69">
        <v>9997</v>
      </c>
      <c r="H199" s="66">
        <v>1.484</v>
      </c>
      <c r="I199" s="66" t="s">
        <v>300</v>
      </c>
      <c r="J199" s="66" t="s">
        <v>301</v>
      </c>
      <c r="K199" s="70">
        <v>2021</v>
      </c>
      <c r="L199" s="66" t="s">
        <v>80</v>
      </c>
    </row>
    <row r="200" spans="1:12" ht="33" x14ac:dyDescent="0.25">
      <c r="A200" s="65">
        <v>196</v>
      </c>
      <c r="B200" s="66" t="s">
        <v>299</v>
      </c>
      <c r="C200" s="67">
        <v>37155</v>
      </c>
      <c r="D200" s="68">
        <v>4766</v>
      </c>
      <c r="E200" s="83" t="s">
        <v>306</v>
      </c>
      <c r="F200" s="66">
        <v>1.49</v>
      </c>
      <c r="G200" s="69">
        <v>9997</v>
      </c>
      <c r="H200" s="66">
        <v>1.4990000000000001</v>
      </c>
      <c r="I200" s="66" t="s">
        <v>300</v>
      </c>
      <c r="J200" s="66" t="s">
        <v>301</v>
      </c>
      <c r="K200" s="70">
        <v>2021</v>
      </c>
      <c r="L200" s="66" t="s">
        <v>80</v>
      </c>
    </row>
    <row r="201" spans="1:12" ht="33" x14ac:dyDescent="0.25">
      <c r="A201" s="65">
        <v>197</v>
      </c>
      <c r="B201" s="66" t="s">
        <v>299</v>
      </c>
      <c r="C201" s="67">
        <v>37155</v>
      </c>
      <c r="D201" s="68">
        <v>4766</v>
      </c>
      <c r="E201" s="83" t="s">
        <v>308</v>
      </c>
      <c r="F201" s="66">
        <v>1.4610000000000001</v>
      </c>
      <c r="G201" s="69">
        <v>9997</v>
      </c>
      <c r="H201" s="66">
        <v>1.47</v>
      </c>
      <c r="I201" s="66" t="s">
        <v>300</v>
      </c>
      <c r="J201" s="66" t="s">
        <v>301</v>
      </c>
      <c r="K201" s="70">
        <v>2021</v>
      </c>
      <c r="L201" s="66" t="s">
        <v>80</v>
      </c>
    </row>
    <row r="202" spans="1:12" ht="33" x14ac:dyDescent="0.25">
      <c r="A202" s="65">
        <v>198</v>
      </c>
      <c r="B202" s="66" t="s">
        <v>299</v>
      </c>
      <c r="C202" s="67">
        <v>37155</v>
      </c>
      <c r="D202" s="68">
        <v>4766</v>
      </c>
      <c r="E202" s="83" t="s">
        <v>318</v>
      </c>
      <c r="F202" s="66">
        <v>1.482</v>
      </c>
      <c r="G202" s="69">
        <v>9997</v>
      </c>
      <c r="H202" s="66">
        <v>1.4910000000000001</v>
      </c>
      <c r="I202" s="66" t="s">
        <v>300</v>
      </c>
      <c r="J202" s="66" t="s">
        <v>301</v>
      </c>
      <c r="K202" s="70">
        <v>2021</v>
      </c>
      <c r="L202" s="66" t="s">
        <v>80</v>
      </c>
    </row>
    <row r="203" spans="1:12" ht="33" x14ac:dyDescent="0.25">
      <c r="A203" s="65">
        <v>199</v>
      </c>
      <c r="B203" s="66" t="s">
        <v>299</v>
      </c>
      <c r="C203" s="67">
        <v>37155</v>
      </c>
      <c r="D203" s="68">
        <v>4766</v>
      </c>
      <c r="E203" s="83" t="s">
        <v>319</v>
      </c>
      <c r="F203" s="66">
        <v>1.49</v>
      </c>
      <c r="G203" s="69">
        <v>9997</v>
      </c>
      <c r="H203" s="66">
        <v>1.4990000000000001</v>
      </c>
      <c r="I203" s="66" t="s">
        <v>300</v>
      </c>
      <c r="J203" s="66" t="s">
        <v>301</v>
      </c>
      <c r="K203" s="70">
        <v>2021</v>
      </c>
      <c r="L203" s="66" t="s">
        <v>80</v>
      </c>
    </row>
    <row r="204" spans="1:12" ht="33" x14ac:dyDescent="0.25">
      <c r="A204" s="65">
        <v>200</v>
      </c>
      <c r="B204" s="66" t="s">
        <v>299</v>
      </c>
      <c r="C204" s="67">
        <v>37155</v>
      </c>
      <c r="D204" s="68">
        <v>4768</v>
      </c>
      <c r="E204" s="83">
        <v>12420</v>
      </c>
      <c r="F204" s="66">
        <v>1.4550000000000001</v>
      </c>
      <c r="G204" s="69">
        <v>9997</v>
      </c>
      <c r="H204" s="66">
        <v>1.464</v>
      </c>
      <c r="I204" s="66" t="s">
        <v>300</v>
      </c>
      <c r="J204" s="66" t="s">
        <v>301</v>
      </c>
      <c r="K204" s="70">
        <v>2021</v>
      </c>
      <c r="L204" s="66" t="s">
        <v>80</v>
      </c>
    </row>
    <row r="205" spans="1:12" ht="33" x14ac:dyDescent="0.25">
      <c r="A205" s="65">
        <v>201</v>
      </c>
      <c r="B205" s="66" t="s">
        <v>299</v>
      </c>
      <c r="C205" s="67">
        <v>37155</v>
      </c>
      <c r="D205" s="68">
        <v>4768</v>
      </c>
      <c r="E205" s="83">
        <v>12451</v>
      </c>
      <c r="F205" s="66">
        <v>1.48</v>
      </c>
      <c r="G205" s="69">
        <v>9997</v>
      </c>
      <c r="H205" s="66">
        <v>1.4890000000000001</v>
      </c>
      <c r="I205" s="66" t="s">
        <v>300</v>
      </c>
      <c r="J205" s="66" t="s">
        <v>301</v>
      </c>
      <c r="K205" s="70">
        <v>2021</v>
      </c>
      <c r="L205" s="66" t="s">
        <v>80</v>
      </c>
    </row>
    <row r="206" spans="1:12" ht="33" x14ac:dyDescent="0.25">
      <c r="A206" s="65">
        <v>202</v>
      </c>
      <c r="B206" s="66" t="s">
        <v>299</v>
      </c>
      <c r="C206" s="67">
        <v>37155</v>
      </c>
      <c r="D206" s="68">
        <v>4768</v>
      </c>
      <c r="E206" s="83">
        <v>12479</v>
      </c>
      <c r="F206" s="66">
        <v>1.466</v>
      </c>
      <c r="G206" s="69">
        <v>9997</v>
      </c>
      <c r="H206" s="66">
        <v>1.4750000000000001</v>
      </c>
      <c r="I206" s="66" t="s">
        <v>300</v>
      </c>
      <c r="J206" s="66" t="s">
        <v>301</v>
      </c>
      <c r="K206" s="70">
        <v>2021</v>
      </c>
      <c r="L206" s="66" t="s">
        <v>80</v>
      </c>
    </row>
    <row r="207" spans="1:12" ht="33" x14ac:dyDescent="0.25">
      <c r="A207" s="65">
        <v>203</v>
      </c>
      <c r="B207" s="66" t="s">
        <v>299</v>
      </c>
      <c r="C207" s="67">
        <v>37155</v>
      </c>
      <c r="D207" s="68">
        <v>4768</v>
      </c>
      <c r="E207" s="83">
        <v>12510</v>
      </c>
      <c r="F207" s="66">
        <v>1.464</v>
      </c>
      <c r="G207" s="69">
        <v>9997</v>
      </c>
      <c r="H207" s="66">
        <v>1.4730000000000001</v>
      </c>
      <c r="I207" s="66" t="s">
        <v>300</v>
      </c>
      <c r="J207" s="66" t="s">
        <v>301</v>
      </c>
      <c r="K207" s="70">
        <v>2021</v>
      </c>
      <c r="L207" s="66" t="s">
        <v>80</v>
      </c>
    </row>
    <row r="208" spans="1:12" ht="33" x14ac:dyDescent="0.25">
      <c r="A208" s="65">
        <v>204</v>
      </c>
      <c r="B208" s="66" t="s">
        <v>299</v>
      </c>
      <c r="C208" s="67">
        <v>37155</v>
      </c>
      <c r="D208" s="68">
        <v>4768</v>
      </c>
      <c r="E208" s="83">
        <v>12540</v>
      </c>
      <c r="F208" s="66">
        <v>1.4570000000000001</v>
      </c>
      <c r="G208" s="69">
        <v>9997</v>
      </c>
      <c r="H208" s="66">
        <v>1.466</v>
      </c>
      <c r="I208" s="66" t="s">
        <v>300</v>
      </c>
      <c r="J208" s="66" t="s">
        <v>301</v>
      </c>
      <c r="K208" s="70">
        <v>2021</v>
      </c>
      <c r="L208" s="66" t="s">
        <v>80</v>
      </c>
    </row>
    <row r="209" spans="1:12" ht="33" x14ac:dyDescent="0.25">
      <c r="A209" s="65">
        <v>205</v>
      </c>
      <c r="B209" s="66" t="s">
        <v>299</v>
      </c>
      <c r="C209" s="67">
        <v>37155</v>
      </c>
      <c r="D209" s="68">
        <v>4768</v>
      </c>
      <c r="E209" s="83">
        <v>12571</v>
      </c>
      <c r="F209" s="66">
        <v>1.466</v>
      </c>
      <c r="G209" s="69">
        <v>9997</v>
      </c>
      <c r="H209" s="66">
        <v>1.4750000000000001</v>
      </c>
      <c r="I209" s="66" t="s">
        <v>300</v>
      </c>
      <c r="J209" s="66" t="s">
        <v>301</v>
      </c>
      <c r="K209" s="70">
        <v>2021</v>
      </c>
      <c r="L209" s="66" t="s">
        <v>80</v>
      </c>
    </row>
    <row r="210" spans="1:12" ht="33" x14ac:dyDescent="0.25">
      <c r="A210" s="65">
        <v>206</v>
      </c>
      <c r="B210" s="66" t="s">
        <v>299</v>
      </c>
      <c r="C210" s="67">
        <v>37155</v>
      </c>
      <c r="D210" s="68">
        <v>4768</v>
      </c>
      <c r="E210" s="83">
        <v>12601</v>
      </c>
      <c r="F210" s="66">
        <v>1.4850000000000001</v>
      </c>
      <c r="G210" s="69">
        <v>9997</v>
      </c>
      <c r="H210" s="66">
        <v>1.494</v>
      </c>
      <c r="I210" s="66" t="s">
        <v>300</v>
      </c>
      <c r="J210" s="66" t="s">
        <v>301</v>
      </c>
      <c r="K210" s="70">
        <v>2021</v>
      </c>
      <c r="L210" s="66" t="s">
        <v>80</v>
      </c>
    </row>
    <row r="211" spans="1:12" ht="33" x14ac:dyDescent="0.25">
      <c r="A211" s="65">
        <v>207</v>
      </c>
      <c r="B211" s="66" t="s">
        <v>299</v>
      </c>
      <c r="C211" s="67">
        <v>37155</v>
      </c>
      <c r="D211" s="68">
        <v>4768</v>
      </c>
      <c r="E211" s="83">
        <v>12632</v>
      </c>
      <c r="F211" s="66">
        <v>1.476</v>
      </c>
      <c r="G211" s="69">
        <v>9997</v>
      </c>
      <c r="H211" s="66">
        <v>1.4850000000000001</v>
      </c>
      <c r="I211" s="66" t="s">
        <v>300</v>
      </c>
      <c r="J211" s="66" t="s">
        <v>301</v>
      </c>
      <c r="K211" s="70">
        <v>2021</v>
      </c>
      <c r="L211" s="66" t="s">
        <v>80</v>
      </c>
    </row>
    <row r="212" spans="1:12" ht="33" x14ac:dyDescent="0.25">
      <c r="A212" s="65">
        <v>208</v>
      </c>
      <c r="B212" s="66" t="s">
        <v>299</v>
      </c>
      <c r="C212" s="67">
        <v>37155</v>
      </c>
      <c r="D212" s="68">
        <v>4768</v>
      </c>
      <c r="E212" s="83">
        <v>12663</v>
      </c>
      <c r="F212" s="66">
        <v>1.4550000000000001</v>
      </c>
      <c r="G212" s="69">
        <v>9997</v>
      </c>
      <c r="H212" s="66">
        <v>1.464</v>
      </c>
      <c r="I212" s="66" t="s">
        <v>300</v>
      </c>
      <c r="J212" s="66" t="s">
        <v>301</v>
      </c>
      <c r="K212" s="70">
        <v>2021</v>
      </c>
      <c r="L212" s="66" t="s">
        <v>80</v>
      </c>
    </row>
    <row r="213" spans="1:12" ht="33" x14ac:dyDescent="0.25">
      <c r="A213" s="65">
        <v>209</v>
      </c>
      <c r="B213" s="66" t="s">
        <v>299</v>
      </c>
      <c r="C213" s="67">
        <v>37155</v>
      </c>
      <c r="D213" s="68">
        <v>4768</v>
      </c>
      <c r="E213" s="83">
        <v>12693</v>
      </c>
      <c r="F213" s="66">
        <v>1.46</v>
      </c>
      <c r="G213" s="69">
        <v>9997</v>
      </c>
      <c r="H213" s="66">
        <v>1.4690000000000001</v>
      </c>
      <c r="I213" s="66" t="s">
        <v>300</v>
      </c>
      <c r="J213" s="66" t="s">
        <v>301</v>
      </c>
      <c r="K213" s="70">
        <v>2021</v>
      </c>
      <c r="L213" s="66" t="s">
        <v>80</v>
      </c>
    </row>
    <row r="214" spans="1:12" ht="33" x14ac:dyDescent="0.25">
      <c r="A214" s="65">
        <v>210</v>
      </c>
      <c r="B214" s="66" t="s">
        <v>299</v>
      </c>
      <c r="C214" s="67">
        <v>37155</v>
      </c>
      <c r="D214" s="68">
        <v>4768</v>
      </c>
      <c r="E214" s="83">
        <v>12724</v>
      </c>
      <c r="F214" s="66">
        <v>1.48</v>
      </c>
      <c r="G214" s="69">
        <v>9997</v>
      </c>
      <c r="H214" s="66">
        <v>1.4890000000000001</v>
      </c>
      <c r="I214" s="66" t="s">
        <v>300</v>
      </c>
      <c r="J214" s="66" t="s">
        <v>301</v>
      </c>
      <c r="K214" s="70">
        <v>2021</v>
      </c>
      <c r="L214" s="66" t="s">
        <v>80</v>
      </c>
    </row>
    <row r="215" spans="1:12" ht="33" x14ac:dyDescent="0.25">
      <c r="A215" s="65">
        <v>211</v>
      </c>
      <c r="B215" s="66" t="s">
        <v>299</v>
      </c>
      <c r="C215" s="67">
        <v>37155</v>
      </c>
      <c r="D215" s="68">
        <v>4768</v>
      </c>
      <c r="E215" s="83">
        <v>12754</v>
      </c>
      <c r="F215" s="66">
        <v>1.4630000000000001</v>
      </c>
      <c r="G215" s="69">
        <v>9997</v>
      </c>
      <c r="H215" s="66">
        <v>1.472</v>
      </c>
      <c r="I215" s="66" t="s">
        <v>300</v>
      </c>
      <c r="J215" s="66" t="s">
        <v>301</v>
      </c>
      <c r="K215" s="70">
        <v>2021</v>
      </c>
      <c r="L215" s="66" t="s">
        <v>80</v>
      </c>
    </row>
    <row r="216" spans="1:12" ht="33" x14ac:dyDescent="0.25">
      <c r="A216" s="65">
        <v>212</v>
      </c>
      <c r="B216" s="66" t="s">
        <v>299</v>
      </c>
      <c r="C216" s="67">
        <v>37155</v>
      </c>
      <c r="D216" s="68">
        <v>4768</v>
      </c>
      <c r="E216" s="68" t="s">
        <v>302</v>
      </c>
      <c r="F216" s="66">
        <v>1.456</v>
      </c>
      <c r="G216" s="69">
        <v>9997</v>
      </c>
      <c r="H216" s="66">
        <v>1.4650000000000001</v>
      </c>
      <c r="I216" s="66" t="s">
        <v>300</v>
      </c>
      <c r="J216" s="66" t="s">
        <v>301</v>
      </c>
      <c r="K216" s="70">
        <v>2021</v>
      </c>
      <c r="L216" s="66" t="s">
        <v>80</v>
      </c>
    </row>
    <row r="217" spans="1:12" ht="33" x14ac:dyDescent="0.25">
      <c r="A217" s="65">
        <v>213</v>
      </c>
      <c r="B217" s="66" t="s">
        <v>299</v>
      </c>
      <c r="C217" s="67">
        <v>37155</v>
      </c>
      <c r="D217" s="68">
        <v>4768</v>
      </c>
      <c r="E217" s="68" t="s">
        <v>309</v>
      </c>
      <c r="F217" s="66">
        <v>1.4550000000000001</v>
      </c>
      <c r="G217" s="69">
        <v>9997</v>
      </c>
      <c r="H217" s="66">
        <v>1.464</v>
      </c>
      <c r="I217" s="66" t="s">
        <v>300</v>
      </c>
      <c r="J217" s="66" t="s">
        <v>301</v>
      </c>
      <c r="K217" s="70">
        <v>2021</v>
      </c>
      <c r="L217" s="66" t="s">
        <v>80</v>
      </c>
    </row>
    <row r="218" spans="1:12" ht="33" x14ac:dyDescent="0.25">
      <c r="A218" s="65">
        <v>214</v>
      </c>
      <c r="B218" s="66" t="s">
        <v>299</v>
      </c>
      <c r="C218" s="67">
        <v>37155</v>
      </c>
      <c r="D218" s="68">
        <v>4768</v>
      </c>
      <c r="E218" s="68" t="s">
        <v>303</v>
      </c>
      <c r="F218" s="66">
        <v>1.4570000000000001</v>
      </c>
      <c r="G218" s="69">
        <v>9997</v>
      </c>
      <c r="H218" s="66">
        <v>1.466</v>
      </c>
      <c r="I218" s="66" t="s">
        <v>300</v>
      </c>
      <c r="J218" s="66" t="s">
        <v>301</v>
      </c>
      <c r="K218" s="70">
        <v>2021</v>
      </c>
      <c r="L218" s="66" t="s">
        <v>80</v>
      </c>
    </row>
    <row r="219" spans="1:12" ht="33" x14ac:dyDescent="0.25">
      <c r="A219" s="65">
        <v>215</v>
      </c>
      <c r="B219" s="66" t="s">
        <v>299</v>
      </c>
      <c r="C219" s="67">
        <v>37155</v>
      </c>
      <c r="D219" s="68">
        <v>4768</v>
      </c>
      <c r="E219" s="68" t="s">
        <v>310</v>
      </c>
      <c r="F219" s="66">
        <v>1.482</v>
      </c>
      <c r="G219" s="69">
        <v>9997</v>
      </c>
      <c r="H219" s="66">
        <v>1.4910000000000001</v>
      </c>
      <c r="I219" s="66" t="s">
        <v>300</v>
      </c>
      <c r="J219" s="66" t="s">
        <v>301</v>
      </c>
      <c r="K219" s="70">
        <v>2021</v>
      </c>
      <c r="L219" s="66" t="s">
        <v>80</v>
      </c>
    </row>
    <row r="220" spans="1:12" ht="33" x14ac:dyDescent="0.25">
      <c r="A220" s="65">
        <v>216</v>
      </c>
      <c r="B220" s="66" t="s">
        <v>299</v>
      </c>
      <c r="C220" s="67">
        <v>37155</v>
      </c>
      <c r="D220" s="68">
        <v>4768</v>
      </c>
      <c r="E220" s="68" t="s">
        <v>304</v>
      </c>
      <c r="F220" s="66">
        <v>1.4650000000000001</v>
      </c>
      <c r="G220" s="69">
        <v>9997</v>
      </c>
      <c r="H220" s="66">
        <v>1.474</v>
      </c>
      <c r="I220" s="66" t="s">
        <v>300</v>
      </c>
      <c r="J220" s="66" t="s">
        <v>301</v>
      </c>
      <c r="K220" s="70">
        <v>2021</v>
      </c>
      <c r="L220" s="66" t="s">
        <v>80</v>
      </c>
    </row>
    <row r="221" spans="1:12" ht="33" x14ac:dyDescent="0.25">
      <c r="A221" s="65">
        <v>217</v>
      </c>
      <c r="B221" s="66" t="s">
        <v>299</v>
      </c>
      <c r="C221" s="67">
        <v>37155</v>
      </c>
      <c r="D221" s="68">
        <v>4768</v>
      </c>
      <c r="E221" s="68" t="s">
        <v>323</v>
      </c>
      <c r="F221" s="66">
        <v>1.4590000000000001</v>
      </c>
      <c r="G221" s="69">
        <v>9997</v>
      </c>
      <c r="H221" s="66">
        <v>1.468</v>
      </c>
      <c r="I221" s="66" t="s">
        <v>300</v>
      </c>
      <c r="J221" s="66" t="s">
        <v>301</v>
      </c>
      <c r="K221" s="70">
        <v>2021</v>
      </c>
      <c r="L221" s="66" t="s">
        <v>80</v>
      </c>
    </row>
    <row r="222" spans="1:12" ht="33" x14ac:dyDescent="0.25">
      <c r="A222" s="65">
        <v>218</v>
      </c>
      <c r="B222" s="66" t="s">
        <v>299</v>
      </c>
      <c r="C222" s="67">
        <v>37155</v>
      </c>
      <c r="D222" s="68">
        <v>4768</v>
      </c>
      <c r="E222" s="68" t="s">
        <v>311</v>
      </c>
      <c r="F222" s="66">
        <v>1.482</v>
      </c>
      <c r="G222" s="69">
        <v>9997</v>
      </c>
      <c r="H222" s="66">
        <v>1.4910000000000001</v>
      </c>
      <c r="I222" s="66" t="s">
        <v>300</v>
      </c>
      <c r="J222" s="66" t="s">
        <v>301</v>
      </c>
      <c r="K222" s="70">
        <v>2021</v>
      </c>
      <c r="L222" s="66" t="s">
        <v>80</v>
      </c>
    </row>
    <row r="223" spans="1:12" ht="33" x14ac:dyDescent="0.25">
      <c r="A223" s="65">
        <v>219</v>
      </c>
      <c r="B223" s="66" t="s">
        <v>299</v>
      </c>
      <c r="C223" s="67">
        <v>37155</v>
      </c>
      <c r="D223" s="68">
        <v>4768</v>
      </c>
      <c r="E223" s="68" t="s">
        <v>312</v>
      </c>
      <c r="F223" s="66">
        <v>1.4750000000000001</v>
      </c>
      <c r="G223" s="69">
        <v>9997</v>
      </c>
      <c r="H223" s="66">
        <v>1.484</v>
      </c>
      <c r="I223" s="66" t="s">
        <v>300</v>
      </c>
      <c r="J223" s="66" t="s">
        <v>301</v>
      </c>
      <c r="K223" s="70">
        <v>2021</v>
      </c>
      <c r="L223" s="66" t="s">
        <v>80</v>
      </c>
    </row>
    <row r="224" spans="1:12" ht="33" x14ac:dyDescent="0.25">
      <c r="A224" s="65">
        <v>220</v>
      </c>
      <c r="B224" s="66" t="s">
        <v>299</v>
      </c>
      <c r="C224" s="67">
        <v>37155</v>
      </c>
      <c r="D224" s="68">
        <v>4768</v>
      </c>
      <c r="E224" s="68" t="s">
        <v>313</v>
      </c>
      <c r="F224" s="66">
        <v>1.4630000000000001</v>
      </c>
      <c r="G224" s="69">
        <v>9997</v>
      </c>
      <c r="H224" s="66">
        <v>1.472</v>
      </c>
      <c r="I224" s="66" t="s">
        <v>300</v>
      </c>
      <c r="J224" s="66" t="s">
        <v>301</v>
      </c>
      <c r="K224" s="70">
        <v>2021</v>
      </c>
      <c r="L224" s="66" t="s">
        <v>80</v>
      </c>
    </row>
    <row r="225" spans="1:12" ht="33" x14ac:dyDescent="0.25">
      <c r="A225" s="65">
        <v>221</v>
      </c>
      <c r="B225" s="66" t="s">
        <v>299</v>
      </c>
      <c r="C225" s="67">
        <v>37155</v>
      </c>
      <c r="D225" s="68">
        <v>4768</v>
      </c>
      <c r="E225" s="68" t="s">
        <v>320</v>
      </c>
      <c r="F225" s="66">
        <v>1.47</v>
      </c>
      <c r="G225" s="69">
        <v>9997</v>
      </c>
      <c r="H225" s="66">
        <v>1.4790000000000001</v>
      </c>
      <c r="I225" s="66" t="s">
        <v>300</v>
      </c>
      <c r="J225" s="66" t="s">
        <v>301</v>
      </c>
      <c r="K225" s="70">
        <v>2021</v>
      </c>
      <c r="L225" s="66" t="s">
        <v>80</v>
      </c>
    </row>
    <row r="226" spans="1:12" ht="33" x14ac:dyDescent="0.25">
      <c r="A226" s="65">
        <v>222</v>
      </c>
      <c r="B226" s="66" t="s">
        <v>299</v>
      </c>
      <c r="C226" s="67">
        <v>37155</v>
      </c>
      <c r="D226" s="68">
        <v>4768</v>
      </c>
      <c r="E226" s="68" t="s">
        <v>314</v>
      </c>
      <c r="F226" s="66">
        <v>1.4750000000000001</v>
      </c>
      <c r="G226" s="69">
        <v>9997</v>
      </c>
      <c r="H226" s="66">
        <v>1.484</v>
      </c>
      <c r="I226" s="66" t="s">
        <v>300</v>
      </c>
      <c r="J226" s="66" t="s">
        <v>301</v>
      </c>
      <c r="K226" s="70">
        <v>2021</v>
      </c>
      <c r="L226" s="66" t="s">
        <v>80</v>
      </c>
    </row>
    <row r="227" spans="1:12" ht="33" x14ac:dyDescent="0.25">
      <c r="A227" s="65">
        <v>223</v>
      </c>
      <c r="B227" s="66" t="s">
        <v>299</v>
      </c>
      <c r="C227" s="67">
        <v>37155</v>
      </c>
      <c r="D227" s="68">
        <v>4768</v>
      </c>
      <c r="E227" s="68" t="s">
        <v>321</v>
      </c>
      <c r="F227" s="66">
        <v>1.486</v>
      </c>
      <c r="G227" s="69">
        <v>9997</v>
      </c>
      <c r="H227" s="66">
        <v>1.4950000000000001</v>
      </c>
      <c r="I227" s="66" t="s">
        <v>300</v>
      </c>
      <c r="J227" s="66" t="s">
        <v>301</v>
      </c>
      <c r="K227" s="70">
        <v>2021</v>
      </c>
      <c r="L227" s="66" t="s">
        <v>80</v>
      </c>
    </row>
    <row r="228" spans="1:12" ht="33" x14ac:dyDescent="0.25">
      <c r="A228" s="65">
        <v>224</v>
      </c>
      <c r="B228" s="66" t="s">
        <v>299</v>
      </c>
      <c r="C228" s="67">
        <v>37155</v>
      </c>
      <c r="D228" s="68">
        <v>4768</v>
      </c>
      <c r="E228" s="83" t="s">
        <v>305</v>
      </c>
      <c r="F228" s="66">
        <v>1.464</v>
      </c>
      <c r="G228" s="69">
        <v>9997</v>
      </c>
      <c r="H228" s="66">
        <v>1.4730000000000001</v>
      </c>
      <c r="I228" s="66" t="s">
        <v>300</v>
      </c>
      <c r="J228" s="66" t="s">
        <v>301</v>
      </c>
      <c r="K228" s="70">
        <v>2021</v>
      </c>
      <c r="L228" s="66" t="s">
        <v>80</v>
      </c>
    </row>
    <row r="229" spans="1:12" ht="33" x14ac:dyDescent="0.25">
      <c r="A229" s="65">
        <v>225</v>
      </c>
      <c r="B229" s="66" t="s">
        <v>299</v>
      </c>
      <c r="C229" s="67">
        <v>37155</v>
      </c>
      <c r="D229" s="68">
        <v>4768</v>
      </c>
      <c r="E229" s="83" t="s">
        <v>322</v>
      </c>
      <c r="F229" s="66">
        <v>1.4790000000000001</v>
      </c>
      <c r="G229" s="69">
        <v>9997</v>
      </c>
      <c r="H229" s="66">
        <v>1.488</v>
      </c>
      <c r="I229" s="66" t="s">
        <v>300</v>
      </c>
      <c r="J229" s="66" t="s">
        <v>301</v>
      </c>
      <c r="K229" s="70">
        <v>2021</v>
      </c>
      <c r="L229" s="66" t="s">
        <v>80</v>
      </c>
    </row>
    <row r="230" spans="1:12" ht="33" x14ac:dyDescent="0.25">
      <c r="A230" s="65">
        <v>226</v>
      </c>
      <c r="B230" s="66" t="s">
        <v>299</v>
      </c>
      <c r="C230" s="67">
        <v>37155</v>
      </c>
      <c r="D230" s="68">
        <v>4768</v>
      </c>
      <c r="E230" s="83" t="s">
        <v>315</v>
      </c>
      <c r="F230" s="66">
        <v>1.474</v>
      </c>
      <c r="G230" s="69">
        <v>9997</v>
      </c>
      <c r="H230" s="66">
        <v>1.4830000000000001</v>
      </c>
      <c r="I230" s="66" t="s">
        <v>300</v>
      </c>
      <c r="J230" s="66" t="s">
        <v>301</v>
      </c>
      <c r="K230" s="70">
        <v>2021</v>
      </c>
      <c r="L230" s="66" t="s">
        <v>80</v>
      </c>
    </row>
    <row r="231" spans="1:12" ht="33" x14ac:dyDescent="0.25">
      <c r="A231" s="65">
        <v>227</v>
      </c>
      <c r="B231" s="66" t="s">
        <v>299</v>
      </c>
      <c r="C231" s="67">
        <v>37155</v>
      </c>
      <c r="D231" s="68">
        <v>4768</v>
      </c>
      <c r="E231" s="83" t="s">
        <v>316</v>
      </c>
      <c r="F231" s="66">
        <v>1.464</v>
      </c>
      <c r="G231" s="69">
        <v>9997</v>
      </c>
      <c r="H231" s="66">
        <v>1.4730000000000001</v>
      </c>
      <c r="I231" s="66" t="s">
        <v>300</v>
      </c>
      <c r="J231" s="66" t="s">
        <v>301</v>
      </c>
      <c r="K231" s="70">
        <v>2021</v>
      </c>
      <c r="L231" s="66" t="s">
        <v>80</v>
      </c>
    </row>
    <row r="232" spans="1:12" ht="33" x14ac:dyDescent="0.25">
      <c r="A232" s="65">
        <v>228</v>
      </c>
      <c r="B232" s="66" t="s">
        <v>299</v>
      </c>
      <c r="C232" s="67">
        <v>37155</v>
      </c>
      <c r="D232" s="68">
        <v>4768</v>
      </c>
      <c r="E232" s="83" t="s">
        <v>306</v>
      </c>
      <c r="F232" s="66">
        <v>1.4810000000000001</v>
      </c>
      <c r="G232" s="69">
        <v>9997</v>
      </c>
      <c r="H232" s="66">
        <v>1.49</v>
      </c>
      <c r="I232" s="66" t="s">
        <v>300</v>
      </c>
      <c r="J232" s="66" t="s">
        <v>301</v>
      </c>
      <c r="K232" s="70">
        <v>2021</v>
      </c>
      <c r="L232" s="66" t="s">
        <v>80</v>
      </c>
    </row>
    <row r="233" spans="1:12" ht="33" x14ac:dyDescent="0.25">
      <c r="A233" s="65">
        <v>229</v>
      </c>
      <c r="B233" s="66" t="s">
        <v>299</v>
      </c>
      <c r="C233" s="67">
        <v>37155</v>
      </c>
      <c r="D233" s="68">
        <v>4768</v>
      </c>
      <c r="E233" s="83" t="s">
        <v>317</v>
      </c>
      <c r="F233" s="66">
        <v>1.4770000000000001</v>
      </c>
      <c r="G233" s="69">
        <v>9997</v>
      </c>
      <c r="H233" s="66">
        <v>1.486</v>
      </c>
      <c r="I233" s="66" t="s">
        <v>300</v>
      </c>
      <c r="J233" s="66" t="s">
        <v>301</v>
      </c>
      <c r="K233" s="70">
        <v>2021</v>
      </c>
      <c r="L233" s="66" t="s">
        <v>80</v>
      </c>
    </row>
    <row r="234" spans="1:12" ht="33" x14ac:dyDescent="0.25">
      <c r="A234" s="65">
        <v>230</v>
      </c>
      <c r="B234" s="66" t="s">
        <v>299</v>
      </c>
      <c r="C234" s="67">
        <v>37155</v>
      </c>
      <c r="D234" s="68">
        <v>4768</v>
      </c>
      <c r="E234" s="83" t="s">
        <v>307</v>
      </c>
      <c r="F234" s="66">
        <v>1.468</v>
      </c>
      <c r="G234" s="69">
        <v>9997</v>
      </c>
      <c r="H234" s="66">
        <v>1.4770000000000001</v>
      </c>
      <c r="I234" s="66" t="s">
        <v>300</v>
      </c>
      <c r="J234" s="66" t="s">
        <v>301</v>
      </c>
      <c r="K234" s="70">
        <v>2021</v>
      </c>
      <c r="L234" s="66" t="s">
        <v>80</v>
      </c>
    </row>
    <row r="235" spans="1:12" ht="33" x14ac:dyDescent="0.25">
      <c r="A235" s="65">
        <v>231</v>
      </c>
      <c r="B235" s="66" t="s">
        <v>299</v>
      </c>
      <c r="C235" s="67">
        <v>37155</v>
      </c>
      <c r="D235" s="68">
        <v>4768</v>
      </c>
      <c r="E235" s="83" t="s">
        <v>308</v>
      </c>
      <c r="F235" s="66">
        <v>1.4810000000000001</v>
      </c>
      <c r="G235" s="69">
        <v>9997</v>
      </c>
      <c r="H235" s="66">
        <v>1.49</v>
      </c>
      <c r="I235" s="66" t="s">
        <v>300</v>
      </c>
      <c r="J235" s="66" t="s">
        <v>301</v>
      </c>
      <c r="K235" s="70">
        <v>2021</v>
      </c>
      <c r="L235" s="66" t="s">
        <v>80</v>
      </c>
    </row>
    <row r="236" spans="1:12" ht="33" x14ac:dyDescent="0.25">
      <c r="A236" s="65">
        <v>232</v>
      </c>
      <c r="B236" s="66" t="s">
        <v>299</v>
      </c>
      <c r="C236" s="67">
        <v>37155</v>
      </c>
      <c r="D236" s="68">
        <v>4768</v>
      </c>
      <c r="E236" s="83" t="s">
        <v>318</v>
      </c>
      <c r="F236" s="66">
        <v>1.4910000000000001</v>
      </c>
      <c r="G236" s="69">
        <v>9997</v>
      </c>
      <c r="H236" s="66">
        <v>1.5</v>
      </c>
      <c r="I236" s="66" t="s">
        <v>300</v>
      </c>
      <c r="J236" s="66" t="s">
        <v>301</v>
      </c>
      <c r="K236" s="70">
        <v>2021</v>
      </c>
      <c r="L236" s="66" t="s">
        <v>80</v>
      </c>
    </row>
    <row r="237" spans="1:12" ht="33" x14ac:dyDescent="0.25">
      <c r="A237" s="65">
        <v>233</v>
      </c>
      <c r="B237" s="66" t="s">
        <v>299</v>
      </c>
      <c r="C237" s="67">
        <v>37155</v>
      </c>
      <c r="D237" s="68">
        <v>4768</v>
      </c>
      <c r="E237" s="83" t="s">
        <v>319</v>
      </c>
      <c r="F237" s="66">
        <v>1.4690000000000001</v>
      </c>
      <c r="G237" s="69">
        <v>9997</v>
      </c>
      <c r="H237" s="66">
        <v>1.478</v>
      </c>
      <c r="I237" s="66" t="s">
        <v>300</v>
      </c>
      <c r="J237" s="66" t="s">
        <v>301</v>
      </c>
      <c r="K237" s="70">
        <v>2021</v>
      </c>
      <c r="L237" s="66" t="s">
        <v>80</v>
      </c>
    </row>
    <row r="238" spans="1:12" ht="33" x14ac:dyDescent="0.25">
      <c r="A238" s="65">
        <v>234</v>
      </c>
      <c r="B238" s="66" t="s">
        <v>299</v>
      </c>
      <c r="C238" s="67">
        <v>37155</v>
      </c>
      <c r="D238" s="68">
        <v>4769</v>
      </c>
      <c r="E238" s="83">
        <v>12420</v>
      </c>
      <c r="F238" s="66">
        <v>1.4890000000000001</v>
      </c>
      <c r="G238" s="69">
        <v>9997</v>
      </c>
      <c r="H238" s="66">
        <v>1.498</v>
      </c>
      <c r="I238" s="66" t="s">
        <v>300</v>
      </c>
      <c r="J238" s="66" t="s">
        <v>301</v>
      </c>
      <c r="K238" s="70">
        <v>2021</v>
      </c>
      <c r="L238" s="66" t="s">
        <v>80</v>
      </c>
    </row>
    <row r="239" spans="1:12" ht="33" x14ac:dyDescent="0.25">
      <c r="A239" s="65">
        <v>235</v>
      </c>
      <c r="B239" s="66" t="s">
        <v>299</v>
      </c>
      <c r="C239" s="67">
        <v>37155</v>
      </c>
      <c r="D239" s="68">
        <v>4769</v>
      </c>
      <c r="E239" s="83">
        <v>12451</v>
      </c>
      <c r="F239" s="66">
        <v>1.4870000000000001</v>
      </c>
      <c r="G239" s="69">
        <v>9997</v>
      </c>
      <c r="H239" s="66">
        <v>1.496</v>
      </c>
      <c r="I239" s="66" t="s">
        <v>300</v>
      </c>
      <c r="J239" s="66" t="s">
        <v>301</v>
      </c>
      <c r="K239" s="70">
        <v>2021</v>
      </c>
      <c r="L239" s="66" t="s">
        <v>80</v>
      </c>
    </row>
    <row r="240" spans="1:12" ht="33" x14ac:dyDescent="0.25">
      <c r="A240" s="65">
        <v>236</v>
      </c>
      <c r="B240" s="66" t="s">
        <v>299</v>
      </c>
      <c r="C240" s="67">
        <v>37155</v>
      </c>
      <c r="D240" s="68">
        <v>4769</v>
      </c>
      <c r="E240" s="83">
        <v>12479</v>
      </c>
      <c r="F240" s="66">
        <v>1.478</v>
      </c>
      <c r="G240" s="69">
        <v>9997</v>
      </c>
      <c r="H240" s="66">
        <v>1.4870000000000001</v>
      </c>
      <c r="I240" s="66" t="s">
        <v>300</v>
      </c>
      <c r="J240" s="66" t="s">
        <v>301</v>
      </c>
      <c r="K240" s="70">
        <v>2021</v>
      </c>
      <c r="L240" s="66" t="s">
        <v>80</v>
      </c>
    </row>
    <row r="241" spans="1:12" ht="33" x14ac:dyDescent="0.25">
      <c r="A241" s="65">
        <v>237</v>
      </c>
      <c r="B241" s="66" t="s">
        <v>299</v>
      </c>
      <c r="C241" s="67">
        <v>37155</v>
      </c>
      <c r="D241" s="68">
        <v>4769</v>
      </c>
      <c r="E241" s="83">
        <v>12510</v>
      </c>
      <c r="F241" s="66">
        <v>1.4810000000000001</v>
      </c>
      <c r="G241" s="69">
        <v>9997</v>
      </c>
      <c r="H241" s="66">
        <v>1.49</v>
      </c>
      <c r="I241" s="66" t="s">
        <v>300</v>
      </c>
      <c r="J241" s="66" t="s">
        <v>301</v>
      </c>
      <c r="K241" s="70">
        <v>2021</v>
      </c>
      <c r="L241" s="66" t="s">
        <v>80</v>
      </c>
    </row>
    <row r="242" spans="1:12" ht="33" x14ac:dyDescent="0.25">
      <c r="A242" s="65">
        <v>238</v>
      </c>
      <c r="B242" s="66" t="s">
        <v>299</v>
      </c>
      <c r="C242" s="67">
        <v>37155</v>
      </c>
      <c r="D242" s="68">
        <v>4769</v>
      </c>
      <c r="E242" s="83">
        <v>12540</v>
      </c>
      <c r="F242" s="66">
        <v>1.486</v>
      </c>
      <c r="G242" s="69">
        <v>9997</v>
      </c>
      <c r="H242" s="66">
        <v>1.4950000000000001</v>
      </c>
      <c r="I242" s="66" t="s">
        <v>300</v>
      </c>
      <c r="J242" s="66" t="s">
        <v>301</v>
      </c>
      <c r="K242" s="70">
        <v>2021</v>
      </c>
      <c r="L242" s="66" t="s">
        <v>80</v>
      </c>
    </row>
    <row r="243" spans="1:12" ht="33" x14ac:dyDescent="0.25">
      <c r="A243" s="65">
        <v>239</v>
      </c>
      <c r="B243" s="66" t="s">
        <v>299</v>
      </c>
      <c r="C243" s="67">
        <v>37155</v>
      </c>
      <c r="D243" s="68">
        <v>4769</v>
      </c>
      <c r="E243" s="83">
        <v>12571</v>
      </c>
      <c r="F243" s="66">
        <v>1.478</v>
      </c>
      <c r="G243" s="69">
        <v>9997</v>
      </c>
      <c r="H243" s="66">
        <v>1.4870000000000001</v>
      </c>
      <c r="I243" s="66" t="s">
        <v>300</v>
      </c>
      <c r="J243" s="66" t="s">
        <v>301</v>
      </c>
      <c r="K243" s="70">
        <v>2021</v>
      </c>
      <c r="L243" s="66" t="s">
        <v>80</v>
      </c>
    </row>
    <row r="244" spans="1:12" ht="33" x14ac:dyDescent="0.25">
      <c r="A244" s="65">
        <v>240</v>
      </c>
      <c r="B244" s="66" t="s">
        <v>299</v>
      </c>
      <c r="C244" s="67">
        <v>37155</v>
      </c>
      <c r="D244" s="68">
        <v>4769</v>
      </c>
      <c r="E244" s="83">
        <v>12601</v>
      </c>
      <c r="F244" s="66">
        <v>1.4810000000000001</v>
      </c>
      <c r="G244" s="69">
        <v>9997</v>
      </c>
      <c r="H244" s="66">
        <v>1.49</v>
      </c>
      <c r="I244" s="66" t="s">
        <v>300</v>
      </c>
      <c r="J244" s="66" t="s">
        <v>301</v>
      </c>
      <c r="K244" s="70">
        <v>2021</v>
      </c>
      <c r="L244" s="66" t="s">
        <v>80</v>
      </c>
    </row>
    <row r="245" spans="1:12" ht="33" x14ac:dyDescent="0.25">
      <c r="A245" s="65">
        <v>241</v>
      </c>
      <c r="B245" s="66" t="s">
        <v>299</v>
      </c>
      <c r="C245" s="67">
        <v>37155</v>
      </c>
      <c r="D245" s="68">
        <v>4769</v>
      </c>
      <c r="E245" s="83">
        <v>12632</v>
      </c>
      <c r="F245" s="66">
        <v>1.464</v>
      </c>
      <c r="G245" s="69">
        <v>9997</v>
      </c>
      <c r="H245" s="66">
        <v>1.4730000000000001</v>
      </c>
      <c r="I245" s="66" t="s">
        <v>300</v>
      </c>
      <c r="J245" s="66" t="s">
        <v>301</v>
      </c>
      <c r="K245" s="70">
        <v>2021</v>
      </c>
      <c r="L245" s="66" t="s">
        <v>80</v>
      </c>
    </row>
    <row r="246" spans="1:12" ht="33" x14ac:dyDescent="0.25">
      <c r="A246" s="65">
        <v>242</v>
      </c>
      <c r="B246" s="66" t="s">
        <v>299</v>
      </c>
      <c r="C246" s="67">
        <v>37155</v>
      </c>
      <c r="D246" s="68">
        <v>4769</v>
      </c>
      <c r="E246" s="83">
        <v>12663</v>
      </c>
      <c r="F246" s="66">
        <v>1.474</v>
      </c>
      <c r="G246" s="69">
        <v>9997</v>
      </c>
      <c r="H246" s="66">
        <v>1.4830000000000001</v>
      </c>
      <c r="I246" s="66" t="s">
        <v>300</v>
      </c>
      <c r="J246" s="66" t="s">
        <v>301</v>
      </c>
      <c r="K246" s="70">
        <v>2021</v>
      </c>
      <c r="L246" s="66" t="s">
        <v>80</v>
      </c>
    </row>
    <row r="247" spans="1:12" ht="33" x14ac:dyDescent="0.25">
      <c r="A247" s="65">
        <v>243</v>
      </c>
      <c r="B247" s="66" t="s">
        <v>299</v>
      </c>
      <c r="C247" s="67">
        <v>37155</v>
      </c>
      <c r="D247" s="68">
        <v>4769</v>
      </c>
      <c r="E247" s="83">
        <v>12693</v>
      </c>
      <c r="F247" s="66">
        <v>1.4910000000000001</v>
      </c>
      <c r="G247" s="69">
        <v>9997</v>
      </c>
      <c r="H247" s="66">
        <v>1.5</v>
      </c>
      <c r="I247" s="66" t="s">
        <v>300</v>
      </c>
      <c r="J247" s="66" t="s">
        <v>301</v>
      </c>
      <c r="K247" s="70">
        <v>2021</v>
      </c>
      <c r="L247" s="66" t="s">
        <v>80</v>
      </c>
    </row>
    <row r="248" spans="1:12" ht="33" x14ac:dyDescent="0.25">
      <c r="A248" s="65">
        <v>244</v>
      </c>
      <c r="B248" s="66" t="s">
        <v>299</v>
      </c>
      <c r="C248" s="67">
        <v>37155</v>
      </c>
      <c r="D248" s="68">
        <v>4769</v>
      </c>
      <c r="E248" s="83">
        <v>12724</v>
      </c>
      <c r="F248" s="66">
        <v>1.46</v>
      </c>
      <c r="G248" s="69">
        <v>9997</v>
      </c>
      <c r="H248" s="66">
        <v>1.4690000000000001</v>
      </c>
      <c r="I248" s="66" t="s">
        <v>300</v>
      </c>
      <c r="J248" s="66" t="s">
        <v>301</v>
      </c>
      <c r="K248" s="70">
        <v>2021</v>
      </c>
      <c r="L248" s="66" t="s">
        <v>80</v>
      </c>
    </row>
    <row r="249" spans="1:12" ht="33" x14ac:dyDescent="0.25">
      <c r="A249" s="65">
        <v>245</v>
      </c>
      <c r="B249" s="66" t="s">
        <v>299</v>
      </c>
      <c r="C249" s="67">
        <v>37155</v>
      </c>
      <c r="D249" s="68">
        <v>4769</v>
      </c>
      <c r="E249" s="83">
        <v>12754</v>
      </c>
      <c r="F249" s="66">
        <v>1.468</v>
      </c>
      <c r="G249" s="69">
        <v>9997</v>
      </c>
      <c r="H249" s="66">
        <v>1.4770000000000001</v>
      </c>
      <c r="I249" s="66" t="s">
        <v>300</v>
      </c>
      <c r="J249" s="66" t="s">
        <v>301</v>
      </c>
      <c r="K249" s="70">
        <v>2021</v>
      </c>
      <c r="L249" s="66" t="s">
        <v>80</v>
      </c>
    </row>
    <row r="250" spans="1:12" ht="33" x14ac:dyDescent="0.25">
      <c r="A250" s="65">
        <v>246</v>
      </c>
      <c r="B250" s="66" t="s">
        <v>299</v>
      </c>
      <c r="C250" s="67">
        <v>37155</v>
      </c>
      <c r="D250" s="68">
        <v>4769</v>
      </c>
      <c r="E250" s="68" t="s">
        <v>302</v>
      </c>
      <c r="F250" s="66">
        <v>1.4790000000000001</v>
      </c>
      <c r="G250" s="69">
        <v>9997</v>
      </c>
      <c r="H250" s="66">
        <v>1.488</v>
      </c>
      <c r="I250" s="66" t="s">
        <v>300</v>
      </c>
      <c r="J250" s="66" t="s">
        <v>301</v>
      </c>
      <c r="K250" s="70">
        <v>2021</v>
      </c>
      <c r="L250" s="66" t="s">
        <v>80</v>
      </c>
    </row>
    <row r="251" spans="1:12" ht="33" x14ac:dyDescent="0.25">
      <c r="A251" s="65">
        <v>247</v>
      </c>
      <c r="B251" s="66" t="s">
        <v>299</v>
      </c>
      <c r="C251" s="67">
        <v>37155</v>
      </c>
      <c r="D251" s="68">
        <v>4769</v>
      </c>
      <c r="E251" s="68" t="s">
        <v>309</v>
      </c>
      <c r="F251" s="66">
        <v>1.4550000000000001</v>
      </c>
      <c r="G251" s="69">
        <v>9997</v>
      </c>
      <c r="H251" s="66">
        <v>1.464</v>
      </c>
      <c r="I251" s="66" t="s">
        <v>300</v>
      </c>
      <c r="J251" s="66" t="s">
        <v>301</v>
      </c>
      <c r="K251" s="70">
        <v>2021</v>
      </c>
      <c r="L251" s="66" t="s">
        <v>80</v>
      </c>
    </row>
    <row r="252" spans="1:12" ht="33" x14ac:dyDescent="0.25">
      <c r="A252" s="65">
        <v>248</v>
      </c>
      <c r="B252" s="66" t="s">
        <v>299</v>
      </c>
      <c r="C252" s="67">
        <v>37155</v>
      </c>
      <c r="D252" s="68">
        <v>4769</v>
      </c>
      <c r="E252" s="68" t="s">
        <v>303</v>
      </c>
      <c r="F252" s="66">
        <v>1.49</v>
      </c>
      <c r="G252" s="69">
        <v>9997</v>
      </c>
      <c r="H252" s="66">
        <v>1.4990000000000001</v>
      </c>
      <c r="I252" s="66" t="s">
        <v>300</v>
      </c>
      <c r="J252" s="66" t="s">
        <v>301</v>
      </c>
      <c r="K252" s="70">
        <v>2021</v>
      </c>
      <c r="L252" s="66" t="s">
        <v>80</v>
      </c>
    </row>
    <row r="253" spans="1:12" ht="33" x14ac:dyDescent="0.25">
      <c r="A253" s="65">
        <v>249</v>
      </c>
      <c r="B253" s="66" t="s">
        <v>299</v>
      </c>
      <c r="C253" s="67">
        <v>37155</v>
      </c>
      <c r="D253" s="68">
        <v>4769</v>
      </c>
      <c r="E253" s="68" t="s">
        <v>310</v>
      </c>
      <c r="F253" s="66">
        <v>1.4790000000000001</v>
      </c>
      <c r="G253" s="69">
        <v>9997</v>
      </c>
      <c r="H253" s="66">
        <v>1.488</v>
      </c>
      <c r="I253" s="66" t="s">
        <v>300</v>
      </c>
      <c r="J253" s="66" t="s">
        <v>301</v>
      </c>
      <c r="K253" s="70">
        <v>2021</v>
      </c>
      <c r="L253" s="66" t="s">
        <v>80</v>
      </c>
    </row>
    <row r="254" spans="1:12" ht="33" x14ac:dyDescent="0.25">
      <c r="A254" s="65">
        <v>250</v>
      </c>
      <c r="B254" s="66" t="s">
        <v>299</v>
      </c>
      <c r="C254" s="67">
        <v>37155</v>
      </c>
      <c r="D254" s="68">
        <v>4769</v>
      </c>
      <c r="E254" s="68" t="s">
        <v>304</v>
      </c>
      <c r="F254" s="66">
        <v>1.458</v>
      </c>
      <c r="G254" s="69">
        <v>9997</v>
      </c>
      <c r="H254" s="66">
        <v>1.4670000000000001</v>
      </c>
      <c r="I254" s="66" t="s">
        <v>300</v>
      </c>
      <c r="J254" s="66" t="s">
        <v>301</v>
      </c>
      <c r="K254" s="70">
        <v>2021</v>
      </c>
      <c r="L254" s="66" t="s">
        <v>80</v>
      </c>
    </row>
    <row r="255" spans="1:12" ht="33" x14ac:dyDescent="0.25">
      <c r="A255" s="65">
        <v>251</v>
      </c>
      <c r="B255" s="66" t="s">
        <v>299</v>
      </c>
      <c r="C255" s="67">
        <v>37155</v>
      </c>
      <c r="D255" s="68">
        <v>4769</v>
      </c>
      <c r="E255" s="68" t="s">
        <v>323</v>
      </c>
      <c r="F255" s="66">
        <v>1.464</v>
      </c>
      <c r="G255" s="69">
        <v>9997</v>
      </c>
      <c r="H255" s="66">
        <v>1.4730000000000001</v>
      </c>
      <c r="I255" s="66" t="s">
        <v>300</v>
      </c>
      <c r="J255" s="66" t="s">
        <v>301</v>
      </c>
      <c r="K255" s="70">
        <v>2021</v>
      </c>
      <c r="L255" s="66" t="s">
        <v>80</v>
      </c>
    </row>
    <row r="256" spans="1:12" ht="33" x14ac:dyDescent="0.25">
      <c r="A256" s="65">
        <v>252</v>
      </c>
      <c r="B256" s="66" t="s">
        <v>299</v>
      </c>
      <c r="C256" s="67">
        <v>37155</v>
      </c>
      <c r="D256" s="68">
        <v>4769</v>
      </c>
      <c r="E256" s="68" t="s">
        <v>311</v>
      </c>
      <c r="F256" s="66">
        <v>1.4670000000000001</v>
      </c>
      <c r="G256" s="69">
        <v>9997</v>
      </c>
      <c r="H256" s="66">
        <v>1.476</v>
      </c>
      <c r="I256" s="66" t="s">
        <v>300</v>
      </c>
      <c r="J256" s="66" t="s">
        <v>301</v>
      </c>
      <c r="K256" s="70">
        <v>2021</v>
      </c>
      <c r="L256" s="66" t="s">
        <v>80</v>
      </c>
    </row>
    <row r="257" spans="1:12" ht="33" x14ac:dyDescent="0.25">
      <c r="A257" s="65">
        <v>253</v>
      </c>
      <c r="B257" s="66" t="s">
        <v>299</v>
      </c>
      <c r="C257" s="67">
        <v>37155</v>
      </c>
      <c r="D257" s="68">
        <v>4769</v>
      </c>
      <c r="E257" s="68" t="s">
        <v>312</v>
      </c>
      <c r="F257" s="66">
        <v>1.486</v>
      </c>
      <c r="G257" s="69">
        <v>9997</v>
      </c>
      <c r="H257" s="66">
        <v>1.4950000000000001</v>
      </c>
      <c r="I257" s="66" t="s">
        <v>300</v>
      </c>
      <c r="J257" s="66" t="s">
        <v>301</v>
      </c>
      <c r="K257" s="70">
        <v>2021</v>
      </c>
      <c r="L257" s="66" t="s">
        <v>80</v>
      </c>
    </row>
    <row r="258" spans="1:12" ht="33" x14ac:dyDescent="0.25">
      <c r="A258" s="65">
        <v>254</v>
      </c>
      <c r="B258" s="66" t="s">
        <v>299</v>
      </c>
      <c r="C258" s="67">
        <v>37155</v>
      </c>
      <c r="D258" s="68">
        <v>4769</v>
      </c>
      <c r="E258" s="68" t="s">
        <v>313</v>
      </c>
      <c r="F258" s="66">
        <v>1.4650000000000001</v>
      </c>
      <c r="G258" s="69">
        <v>9997</v>
      </c>
      <c r="H258" s="66">
        <v>1.474</v>
      </c>
      <c r="I258" s="66" t="s">
        <v>300</v>
      </c>
      <c r="J258" s="66" t="s">
        <v>301</v>
      </c>
      <c r="K258" s="70">
        <v>2021</v>
      </c>
      <c r="L258" s="66" t="s">
        <v>80</v>
      </c>
    </row>
    <row r="259" spans="1:12" ht="33" x14ac:dyDescent="0.25">
      <c r="A259" s="65">
        <v>255</v>
      </c>
      <c r="B259" s="66" t="s">
        <v>299</v>
      </c>
      <c r="C259" s="67">
        <v>37155</v>
      </c>
      <c r="D259" s="68">
        <v>4769</v>
      </c>
      <c r="E259" s="68" t="s">
        <v>320</v>
      </c>
      <c r="F259" s="66">
        <v>1.47</v>
      </c>
      <c r="G259" s="69">
        <v>9997</v>
      </c>
      <c r="H259" s="66">
        <v>1.4790000000000001</v>
      </c>
      <c r="I259" s="66" t="s">
        <v>300</v>
      </c>
      <c r="J259" s="66" t="s">
        <v>301</v>
      </c>
      <c r="K259" s="70">
        <v>2021</v>
      </c>
      <c r="L259" s="66" t="s">
        <v>80</v>
      </c>
    </row>
    <row r="260" spans="1:12" ht="33" x14ac:dyDescent="0.25">
      <c r="A260" s="65">
        <v>256</v>
      </c>
      <c r="B260" s="66" t="s">
        <v>299</v>
      </c>
      <c r="C260" s="67">
        <v>37155</v>
      </c>
      <c r="D260" s="68">
        <v>4769</v>
      </c>
      <c r="E260" s="68" t="s">
        <v>314</v>
      </c>
      <c r="F260" s="66">
        <v>1.4750000000000001</v>
      </c>
      <c r="G260" s="69">
        <v>9997</v>
      </c>
      <c r="H260" s="66">
        <v>1.484</v>
      </c>
      <c r="I260" s="66" t="s">
        <v>300</v>
      </c>
      <c r="J260" s="66" t="s">
        <v>301</v>
      </c>
      <c r="K260" s="70">
        <v>2021</v>
      </c>
      <c r="L260" s="66" t="s">
        <v>80</v>
      </c>
    </row>
    <row r="261" spans="1:12" ht="33" x14ac:dyDescent="0.25">
      <c r="A261" s="65">
        <v>257</v>
      </c>
      <c r="B261" s="66" t="s">
        <v>299</v>
      </c>
      <c r="C261" s="67">
        <v>37155</v>
      </c>
      <c r="D261" s="68">
        <v>4769</v>
      </c>
      <c r="E261" s="68" t="s">
        <v>321</v>
      </c>
      <c r="F261" s="66">
        <v>1.4810000000000001</v>
      </c>
      <c r="G261" s="69">
        <v>9997</v>
      </c>
      <c r="H261" s="66">
        <v>1.49</v>
      </c>
      <c r="I261" s="66" t="s">
        <v>300</v>
      </c>
      <c r="J261" s="66" t="s">
        <v>301</v>
      </c>
      <c r="K261" s="70">
        <v>2021</v>
      </c>
      <c r="L261" s="66" t="s">
        <v>80</v>
      </c>
    </row>
    <row r="262" spans="1:12" ht="33" x14ac:dyDescent="0.25">
      <c r="A262" s="65">
        <v>258</v>
      </c>
      <c r="B262" s="66" t="s">
        <v>299</v>
      </c>
      <c r="C262" s="67">
        <v>37155</v>
      </c>
      <c r="D262" s="68">
        <v>4769</v>
      </c>
      <c r="E262" s="83" t="s">
        <v>305</v>
      </c>
      <c r="F262" s="66">
        <v>1.4710000000000001</v>
      </c>
      <c r="G262" s="69">
        <v>9997</v>
      </c>
      <c r="H262" s="66">
        <v>1.48</v>
      </c>
      <c r="I262" s="66" t="s">
        <v>300</v>
      </c>
      <c r="J262" s="66" t="s">
        <v>301</v>
      </c>
      <c r="K262" s="70">
        <v>2021</v>
      </c>
      <c r="L262" s="66" t="s">
        <v>80</v>
      </c>
    </row>
    <row r="263" spans="1:12" ht="33" x14ac:dyDescent="0.25">
      <c r="A263" s="65">
        <v>259</v>
      </c>
      <c r="B263" s="66" t="s">
        <v>299</v>
      </c>
      <c r="C263" s="67">
        <v>37155</v>
      </c>
      <c r="D263" s="68">
        <v>4769</v>
      </c>
      <c r="E263" s="83" t="s">
        <v>322</v>
      </c>
      <c r="F263" s="66">
        <v>1.488</v>
      </c>
      <c r="G263" s="69">
        <v>9997</v>
      </c>
      <c r="H263" s="66">
        <v>1.4970000000000001</v>
      </c>
      <c r="I263" s="66" t="s">
        <v>300</v>
      </c>
      <c r="J263" s="66" t="s">
        <v>301</v>
      </c>
      <c r="K263" s="70">
        <v>2021</v>
      </c>
      <c r="L263" s="66" t="s">
        <v>80</v>
      </c>
    </row>
    <row r="264" spans="1:12" ht="33" x14ac:dyDescent="0.25">
      <c r="A264" s="65">
        <v>260</v>
      </c>
      <c r="B264" s="66" t="s">
        <v>299</v>
      </c>
      <c r="C264" s="67">
        <v>37155</v>
      </c>
      <c r="D264" s="68">
        <v>4769</v>
      </c>
      <c r="E264" s="83" t="s">
        <v>315</v>
      </c>
      <c r="F264" s="66">
        <v>1.484</v>
      </c>
      <c r="G264" s="69">
        <v>9997</v>
      </c>
      <c r="H264" s="66">
        <v>1.4930000000000001</v>
      </c>
      <c r="I264" s="66" t="s">
        <v>300</v>
      </c>
      <c r="J264" s="66" t="s">
        <v>301</v>
      </c>
      <c r="K264" s="70">
        <v>2021</v>
      </c>
      <c r="L264" s="66" t="s">
        <v>80</v>
      </c>
    </row>
    <row r="265" spans="1:12" ht="33" x14ac:dyDescent="0.25">
      <c r="A265" s="65">
        <v>261</v>
      </c>
      <c r="B265" s="66" t="s">
        <v>299</v>
      </c>
      <c r="C265" s="67">
        <v>37155</v>
      </c>
      <c r="D265" s="68">
        <v>4769</v>
      </c>
      <c r="E265" s="83" t="s">
        <v>316</v>
      </c>
      <c r="F265" s="66">
        <v>1.4570000000000001</v>
      </c>
      <c r="G265" s="69">
        <v>9997</v>
      </c>
      <c r="H265" s="66">
        <v>1.466</v>
      </c>
      <c r="I265" s="66" t="s">
        <v>300</v>
      </c>
      <c r="J265" s="66" t="s">
        <v>301</v>
      </c>
      <c r="K265" s="70">
        <v>2021</v>
      </c>
      <c r="L265" s="66" t="s">
        <v>80</v>
      </c>
    </row>
    <row r="266" spans="1:12" ht="33" x14ac:dyDescent="0.25">
      <c r="A266" s="65">
        <v>262</v>
      </c>
      <c r="B266" s="66" t="s">
        <v>299</v>
      </c>
      <c r="C266" s="67">
        <v>37155</v>
      </c>
      <c r="D266" s="68">
        <v>4769</v>
      </c>
      <c r="E266" s="83" t="s">
        <v>306</v>
      </c>
      <c r="F266" s="66">
        <v>1.4810000000000001</v>
      </c>
      <c r="G266" s="69">
        <v>9997</v>
      </c>
      <c r="H266" s="66">
        <v>1.49</v>
      </c>
      <c r="I266" s="66" t="s">
        <v>300</v>
      </c>
      <c r="J266" s="66" t="s">
        <v>301</v>
      </c>
      <c r="K266" s="70">
        <v>2021</v>
      </c>
      <c r="L266" s="66" t="s">
        <v>80</v>
      </c>
    </row>
    <row r="267" spans="1:12" ht="33" x14ac:dyDescent="0.25">
      <c r="A267" s="65">
        <v>263</v>
      </c>
      <c r="B267" s="66" t="s">
        <v>299</v>
      </c>
      <c r="C267" s="67">
        <v>37155</v>
      </c>
      <c r="D267" s="68">
        <v>4769</v>
      </c>
      <c r="E267" s="83" t="s">
        <v>317</v>
      </c>
      <c r="F267" s="66">
        <v>1.4650000000000001</v>
      </c>
      <c r="G267" s="69">
        <v>9997</v>
      </c>
      <c r="H267" s="66">
        <v>1.474</v>
      </c>
      <c r="I267" s="66" t="s">
        <v>300</v>
      </c>
      <c r="J267" s="66" t="s">
        <v>301</v>
      </c>
      <c r="K267" s="70">
        <v>2021</v>
      </c>
      <c r="L267" s="66" t="s">
        <v>80</v>
      </c>
    </row>
    <row r="268" spans="1:12" ht="33" x14ac:dyDescent="0.25">
      <c r="A268" s="65">
        <v>264</v>
      </c>
      <c r="B268" s="66" t="s">
        <v>299</v>
      </c>
      <c r="C268" s="67">
        <v>37155</v>
      </c>
      <c r="D268" s="68">
        <v>4769</v>
      </c>
      <c r="E268" s="83" t="s">
        <v>307</v>
      </c>
      <c r="F268" s="66">
        <v>1.476</v>
      </c>
      <c r="G268" s="69">
        <v>9997</v>
      </c>
      <c r="H268" s="66">
        <v>1.4850000000000001</v>
      </c>
      <c r="I268" s="66" t="s">
        <v>300</v>
      </c>
      <c r="J268" s="66" t="s">
        <v>301</v>
      </c>
      <c r="K268" s="70">
        <v>2021</v>
      </c>
      <c r="L268" s="66" t="s">
        <v>80</v>
      </c>
    </row>
    <row r="269" spans="1:12" ht="33" x14ac:dyDescent="0.25">
      <c r="A269" s="65">
        <v>265</v>
      </c>
      <c r="B269" s="66" t="s">
        <v>299</v>
      </c>
      <c r="C269" s="67">
        <v>37155</v>
      </c>
      <c r="D269" s="68">
        <v>4769</v>
      </c>
      <c r="E269" s="83" t="s">
        <v>308</v>
      </c>
      <c r="F269" s="66">
        <v>1.456</v>
      </c>
      <c r="G269" s="69">
        <v>9997</v>
      </c>
      <c r="H269" s="66">
        <v>1.4650000000000001</v>
      </c>
      <c r="I269" s="66" t="s">
        <v>300</v>
      </c>
      <c r="J269" s="66" t="s">
        <v>301</v>
      </c>
      <c r="K269" s="70">
        <v>2021</v>
      </c>
      <c r="L269" s="66" t="s">
        <v>80</v>
      </c>
    </row>
    <row r="270" spans="1:12" ht="33" x14ac:dyDescent="0.25">
      <c r="A270" s="65">
        <v>266</v>
      </c>
      <c r="B270" s="66" t="s">
        <v>299</v>
      </c>
      <c r="C270" s="67">
        <v>37155</v>
      </c>
      <c r="D270" s="68">
        <v>4769</v>
      </c>
      <c r="E270" s="83" t="s">
        <v>318</v>
      </c>
      <c r="F270" s="66">
        <v>1.4870000000000001</v>
      </c>
      <c r="G270" s="69">
        <v>9997</v>
      </c>
      <c r="H270" s="66">
        <v>1.496</v>
      </c>
      <c r="I270" s="66" t="s">
        <v>300</v>
      </c>
      <c r="J270" s="66" t="s">
        <v>301</v>
      </c>
      <c r="K270" s="70">
        <v>2021</v>
      </c>
      <c r="L270" s="66" t="s">
        <v>80</v>
      </c>
    </row>
    <row r="271" spans="1:12" ht="33" x14ac:dyDescent="0.25">
      <c r="A271" s="65">
        <v>267</v>
      </c>
      <c r="B271" s="66" t="s">
        <v>299</v>
      </c>
      <c r="C271" s="67">
        <v>37155</v>
      </c>
      <c r="D271" s="68">
        <v>4769</v>
      </c>
      <c r="E271" s="83" t="s">
        <v>319</v>
      </c>
      <c r="F271" s="66">
        <v>1.4670000000000001</v>
      </c>
      <c r="G271" s="69">
        <v>9997</v>
      </c>
      <c r="H271" s="66">
        <v>1.476</v>
      </c>
      <c r="I271" s="66" t="s">
        <v>300</v>
      </c>
      <c r="J271" s="66" t="s">
        <v>301</v>
      </c>
      <c r="K271" s="70">
        <v>2021</v>
      </c>
      <c r="L271" s="66" t="s">
        <v>80</v>
      </c>
    </row>
    <row r="272" spans="1:12" ht="33" x14ac:dyDescent="0.25">
      <c r="A272" s="65">
        <v>268</v>
      </c>
      <c r="B272" s="66" t="s">
        <v>299</v>
      </c>
      <c r="C272" s="67">
        <v>37155</v>
      </c>
      <c r="D272" s="68">
        <v>4774</v>
      </c>
      <c r="E272" s="83">
        <v>12420</v>
      </c>
      <c r="F272" s="66">
        <v>1.4810000000000001</v>
      </c>
      <c r="G272" s="69">
        <v>9998</v>
      </c>
      <c r="H272" s="66">
        <v>1.49</v>
      </c>
      <c r="I272" s="66" t="s">
        <v>300</v>
      </c>
      <c r="J272" s="66" t="s">
        <v>301</v>
      </c>
      <c r="K272" s="70">
        <v>2021</v>
      </c>
      <c r="L272" s="66" t="s">
        <v>80</v>
      </c>
    </row>
    <row r="273" spans="1:12" ht="33" x14ac:dyDescent="0.25">
      <c r="A273" s="65">
        <v>269</v>
      </c>
      <c r="B273" s="66" t="s">
        <v>299</v>
      </c>
      <c r="C273" s="67">
        <v>37155</v>
      </c>
      <c r="D273" s="68">
        <v>4774</v>
      </c>
      <c r="E273" s="83">
        <v>12451</v>
      </c>
      <c r="F273" s="66">
        <v>1.47</v>
      </c>
      <c r="G273" s="69">
        <v>9998</v>
      </c>
      <c r="H273" s="66">
        <v>1.4790000000000001</v>
      </c>
      <c r="I273" s="66" t="s">
        <v>300</v>
      </c>
      <c r="J273" s="66" t="s">
        <v>301</v>
      </c>
      <c r="K273" s="70">
        <v>2021</v>
      </c>
      <c r="L273" s="66" t="s">
        <v>80</v>
      </c>
    </row>
    <row r="274" spans="1:12" ht="33" x14ac:dyDescent="0.25">
      <c r="A274" s="65">
        <v>270</v>
      </c>
      <c r="B274" s="66" t="s">
        <v>299</v>
      </c>
      <c r="C274" s="67">
        <v>37155</v>
      </c>
      <c r="D274" s="68">
        <v>4774</v>
      </c>
      <c r="E274" s="83">
        <v>12479</v>
      </c>
      <c r="F274" s="66">
        <v>1.482</v>
      </c>
      <c r="G274" s="69">
        <v>9998</v>
      </c>
      <c r="H274" s="66">
        <v>1.4910000000000001</v>
      </c>
      <c r="I274" s="66" t="s">
        <v>300</v>
      </c>
      <c r="J274" s="66" t="s">
        <v>301</v>
      </c>
      <c r="K274" s="70">
        <v>2021</v>
      </c>
      <c r="L274" s="66" t="s">
        <v>80</v>
      </c>
    </row>
    <row r="275" spans="1:12" ht="33" x14ac:dyDescent="0.25">
      <c r="A275" s="65">
        <v>271</v>
      </c>
      <c r="B275" s="66" t="s">
        <v>299</v>
      </c>
      <c r="C275" s="67">
        <v>37155</v>
      </c>
      <c r="D275" s="68">
        <v>4774</v>
      </c>
      <c r="E275" s="83">
        <v>12510</v>
      </c>
      <c r="F275" s="66">
        <v>1.4850000000000001</v>
      </c>
      <c r="G275" s="69">
        <v>9998</v>
      </c>
      <c r="H275" s="66">
        <v>1.494</v>
      </c>
      <c r="I275" s="66" t="s">
        <v>300</v>
      </c>
      <c r="J275" s="66" t="s">
        <v>301</v>
      </c>
      <c r="K275" s="70">
        <v>2021</v>
      </c>
      <c r="L275" s="66" t="s">
        <v>80</v>
      </c>
    </row>
    <row r="276" spans="1:12" ht="33" x14ac:dyDescent="0.25">
      <c r="A276" s="65">
        <v>272</v>
      </c>
      <c r="B276" s="66" t="s">
        <v>299</v>
      </c>
      <c r="C276" s="67">
        <v>37155</v>
      </c>
      <c r="D276" s="68">
        <v>4774</v>
      </c>
      <c r="E276" s="83">
        <v>12540</v>
      </c>
      <c r="F276" s="66">
        <v>1.486</v>
      </c>
      <c r="G276" s="69">
        <v>9998</v>
      </c>
      <c r="H276" s="66">
        <v>1.4950000000000001</v>
      </c>
      <c r="I276" s="66" t="s">
        <v>300</v>
      </c>
      <c r="J276" s="66" t="s">
        <v>301</v>
      </c>
      <c r="K276" s="70">
        <v>2021</v>
      </c>
      <c r="L276" s="66" t="s">
        <v>80</v>
      </c>
    </row>
    <row r="277" spans="1:12" ht="33" x14ac:dyDescent="0.25">
      <c r="A277" s="65">
        <v>273</v>
      </c>
      <c r="B277" s="66" t="s">
        <v>299</v>
      </c>
      <c r="C277" s="67">
        <v>37155</v>
      </c>
      <c r="D277" s="68">
        <v>4774</v>
      </c>
      <c r="E277" s="83">
        <v>12571</v>
      </c>
      <c r="F277" s="66">
        <v>1.4850000000000001</v>
      </c>
      <c r="G277" s="69">
        <v>9998</v>
      </c>
      <c r="H277" s="66">
        <v>1.494</v>
      </c>
      <c r="I277" s="66" t="s">
        <v>300</v>
      </c>
      <c r="J277" s="66" t="s">
        <v>301</v>
      </c>
      <c r="K277" s="70">
        <v>2021</v>
      </c>
      <c r="L277" s="66" t="s">
        <v>80</v>
      </c>
    </row>
    <row r="278" spans="1:12" ht="33" x14ac:dyDescent="0.25">
      <c r="A278" s="65">
        <v>274</v>
      </c>
      <c r="B278" s="66" t="s">
        <v>299</v>
      </c>
      <c r="C278" s="67">
        <v>37155</v>
      </c>
      <c r="D278" s="68">
        <v>4774</v>
      </c>
      <c r="E278" s="83">
        <v>12601</v>
      </c>
      <c r="F278" s="66">
        <v>1.48</v>
      </c>
      <c r="G278" s="69">
        <v>9998</v>
      </c>
      <c r="H278" s="66">
        <v>1.4890000000000001</v>
      </c>
      <c r="I278" s="66" t="s">
        <v>300</v>
      </c>
      <c r="J278" s="66" t="s">
        <v>301</v>
      </c>
      <c r="K278" s="70">
        <v>2021</v>
      </c>
      <c r="L278" s="66" t="s">
        <v>80</v>
      </c>
    </row>
    <row r="279" spans="1:12" ht="33" x14ac:dyDescent="0.25">
      <c r="A279" s="65">
        <v>275</v>
      </c>
      <c r="B279" s="66" t="s">
        <v>299</v>
      </c>
      <c r="C279" s="67">
        <v>37155</v>
      </c>
      <c r="D279" s="68">
        <v>4774</v>
      </c>
      <c r="E279" s="83">
        <v>12632</v>
      </c>
      <c r="F279" s="66">
        <v>1.4630000000000001</v>
      </c>
      <c r="G279" s="69">
        <v>9998</v>
      </c>
      <c r="H279" s="66">
        <v>1.472</v>
      </c>
      <c r="I279" s="66" t="s">
        <v>300</v>
      </c>
      <c r="J279" s="66" t="s">
        <v>301</v>
      </c>
      <c r="K279" s="70">
        <v>2021</v>
      </c>
      <c r="L279" s="66" t="s">
        <v>80</v>
      </c>
    </row>
    <row r="280" spans="1:12" ht="33" x14ac:dyDescent="0.25">
      <c r="A280" s="65">
        <v>276</v>
      </c>
      <c r="B280" s="66" t="s">
        <v>299</v>
      </c>
      <c r="C280" s="67">
        <v>37155</v>
      </c>
      <c r="D280" s="68">
        <v>4774</v>
      </c>
      <c r="E280" s="83">
        <v>12663</v>
      </c>
      <c r="F280" s="66">
        <v>1.4750000000000001</v>
      </c>
      <c r="G280" s="69">
        <v>9998</v>
      </c>
      <c r="H280" s="66">
        <v>1.484</v>
      </c>
      <c r="I280" s="66" t="s">
        <v>300</v>
      </c>
      <c r="J280" s="66" t="s">
        <v>301</v>
      </c>
      <c r="K280" s="70">
        <v>2021</v>
      </c>
      <c r="L280" s="66" t="s">
        <v>80</v>
      </c>
    </row>
    <row r="281" spans="1:12" ht="33" x14ac:dyDescent="0.25">
      <c r="A281" s="65">
        <v>277</v>
      </c>
      <c r="B281" s="66" t="s">
        <v>299</v>
      </c>
      <c r="C281" s="67">
        <v>37155</v>
      </c>
      <c r="D281" s="68">
        <v>4774</v>
      </c>
      <c r="E281" s="83">
        <v>12693</v>
      </c>
      <c r="F281" s="66">
        <v>1.458</v>
      </c>
      <c r="G281" s="69">
        <v>9998</v>
      </c>
      <c r="H281" s="66">
        <v>1.4670000000000001</v>
      </c>
      <c r="I281" s="66" t="s">
        <v>300</v>
      </c>
      <c r="J281" s="66" t="s">
        <v>301</v>
      </c>
      <c r="K281" s="70">
        <v>2021</v>
      </c>
      <c r="L281" s="66" t="s">
        <v>80</v>
      </c>
    </row>
    <row r="282" spans="1:12" ht="33" x14ac:dyDescent="0.25">
      <c r="A282" s="65">
        <v>278</v>
      </c>
      <c r="B282" s="66" t="s">
        <v>299</v>
      </c>
      <c r="C282" s="67">
        <v>37155</v>
      </c>
      <c r="D282" s="68">
        <v>4774</v>
      </c>
      <c r="E282" s="83">
        <v>12724</v>
      </c>
      <c r="F282" s="66">
        <v>1.482</v>
      </c>
      <c r="G282" s="69">
        <v>9998</v>
      </c>
      <c r="H282" s="66">
        <v>1.4910000000000001</v>
      </c>
      <c r="I282" s="66" t="s">
        <v>300</v>
      </c>
      <c r="J282" s="66" t="s">
        <v>301</v>
      </c>
      <c r="K282" s="70">
        <v>2021</v>
      </c>
      <c r="L282" s="66" t="s">
        <v>80</v>
      </c>
    </row>
    <row r="283" spans="1:12" ht="33" x14ac:dyDescent="0.25">
      <c r="A283" s="65">
        <v>279</v>
      </c>
      <c r="B283" s="66" t="s">
        <v>299</v>
      </c>
      <c r="C283" s="67">
        <v>37155</v>
      </c>
      <c r="D283" s="68">
        <v>4774</v>
      </c>
      <c r="E283" s="83">
        <v>12754</v>
      </c>
      <c r="F283" s="66">
        <v>1.474</v>
      </c>
      <c r="G283" s="69">
        <v>9998</v>
      </c>
      <c r="H283" s="66">
        <v>1.4830000000000001</v>
      </c>
      <c r="I283" s="66" t="s">
        <v>300</v>
      </c>
      <c r="J283" s="66" t="s">
        <v>301</v>
      </c>
      <c r="K283" s="70">
        <v>2021</v>
      </c>
      <c r="L283" s="66" t="s">
        <v>80</v>
      </c>
    </row>
    <row r="284" spans="1:12" ht="33" x14ac:dyDescent="0.25">
      <c r="A284" s="65">
        <v>280</v>
      </c>
      <c r="B284" s="66" t="s">
        <v>299</v>
      </c>
      <c r="C284" s="67">
        <v>37155</v>
      </c>
      <c r="D284" s="68">
        <v>4774</v>
      </c>
      <c r="E284" s="68" t="s">
        <v>302</v>
      </c>
      <c r="F284" s="66">
        <v>1.4710000000000001</v>
      </c>
      <c r="G284" s="69">
        <v>9998</v>
      </c>
      <c r="H284" s="66">
        <v>1.48</v>
      </c>
      <c r="I284" s="66" t="s">
        <v>300</v>
      </c>
      <c r="J284" s="66" t="s">
        <v>301</v>
      </c>
      <c r="K284" s="70">
        <v>2021</v>
      </c>
      <c r="L284" s="66" t="s">
        <v>80</v>
      </c>
    </row>
    <row r="285" spans="1:12" ht="33" x14ac:dyDescent="0.25">
      <c r="A285" s="65">
        <v>281</v>
      </c>
      <c r="B285" s="66" t="s">
        <v>299</v>
      </c>
      <c r="C285" s="67">
        <v>37155</v>
      </c>
      <c r="D285" s="68">
        <v>4774</v>
      </c>
      <c r="E285" s="68" t="s">
        <v>309</v>
      </c>
      <c r="F285" s="66">
        <v>1.484</v>
      </c>
      <c r="G285" s="69">
        <v>9998</v>
      </c>
      <c r="H285" s="66">
        <v>1.4930000000000001</v>
      </c>
      <c r="I285" s="66" t="s">
        <v>300</v>
      </c>
      <c r="J285" s="66" t="s">
        <v>301</v>
      </c>
      <c r="K285" s="70">
        <v>2021</v>
      </c>
      <c r="L285" s="66" t="s">
        <v>80</v>
      </c>
    </row>
    <row r="286" spans="1:12" ht="33" x14ac:dyDescent="0.25">
      <c r="A286" s="65">
        <v>282</v>
      </c>
      <c r="B286" s="66" t="s">
        <v>299</v>
      </c>
      <c r="C286" s="67">
        <v>37155</v>
      </c>
      <c r="D286" s="68">
        <v>4774</v>
      </c>
      <c r="E286" s="68" t="s">
        <v>303</v>
      </c>
      <c r="F286" s="66">
        <v>1.466</v>
      </c>
      <c r="G286" s="69">
        <v>9998</v>
      </c>
      <c r="H286" s="66">
        <v>1.4750000000000001</v>
      </c>
      <c r="I286" s="66" t="s">
        <v>300</v>
      </c>
      <c r="J286" s="66" t="s">
        <v>301</v>
      </c>
      <c r="K286" s="70">
        <v>2021</v>
      </c>
      <c r="L286" s="66" t="s">
        <v>80</v>
      </c>
    </row>
    <row r="287" spans="1:12" ht="33" x14ac:dyDescent="0.25">
      <c r="A287" s="65">
        <v>283</v>
      </c>
      <c r="B287" s="66" t="s">
        <v>299</v>
      </c>
      <c r="C287" s="67">
        <v>37155</v>
      </c>
      <c r="D287" s="68">
        <v>4774</v>
      </c>
      <c r="E287" s="68" t="s">
        <v>310</v>
      </c>
      <c r="F287" s="66">
        <v>1.488</v>
      </c>
      <c r="G287" s="69">
        <v>9998</v>
      </c>
      <c r="H287" s="66">
        <v>1.4970000000000001</v>
      </c>
      <c r="I287" s="66" t="s">
        <v>300</v>
      </c>
      <c r="J287" s="66" t="s">
        <v>301</v>
      </c>
      <c r="K287" s="70">
        <v>2021</v>
      </c>
      <c r="L287" s="66" t="s">
        <v>80</v>
      </c>
    </row>
    <row r="288" spans="1:12" ht="33" x14ac:dyDescent="0.25">
      <c r="A288" s="65">
        <v>284</v>
      </c>
      <c r="B288" s="66" t="s">
        <v>299</v>
      </c>
      <c r="C288" s="67">
        <v>37155</v>
      </c>
      <c r="D288" s="68">
        <v>4774</v>
      </c>
      <c r="E288" s="68" t="s">
        <v>304</v>
      </c>
      <c r="F288" s="66">
        <v>1.484</v>
      </c>
      <c r="G288" s="69">
        <v>9998</v>
      </c>
      <c r="H288" s="66">
        <v>1.4930000000000001</v>
      </c>
      <c r="I288" s="66" t="s">
        <v>300</v>
      </c>
      <c r="J288" s="66" t="s">
        <v>301</v>
      </c>
      <c r="K288" s="70">
        <v>2021</v>
      </c>
      <c r="L288" s="66" t="s">
        <v>80</v>
      </c>
    </row>
    <row r="289" spans="1:12" ht="33" x14ac:dyDescent="0.25">
      <c r="A289" s="65">
        <v>285</v>
      </c>
      <c r="B289" s="66" t="s">
        <v>299</v>
      </c>
      <c r="C289" s="67">
        <v>37155</v>
      </c>
      <c r="D289" s="68">
        <v>4774</v>
      </c>
      <c r="E289" s="68" t="s">
        <v>323</v>
      </c>
      <c r="F289" s="66">
        <v>1.462</v>
      </c>
      <c r="G289" s="69">
        <v>9998</v>
      </c>
      <c r="H289" s="66">
        <v>1.4710000000000001</v>
      </c>
      <c r="I289" s="66" t="s">
        <v>300</v>
      </c>
      <c r="J289" s="66" t="s">
        <v>301</v>
      </c>
      <c r="K289" s="70">
        <v>2021</v>
      </c>
      <c r="L289" s="66" t="s">
        <v>80</v>
      </c>
    </row>
    <row r="290" spans="1:12" ht="33" x14ac:dyDescent="0.25">
      <c r="A290" s="65">
        <v>286</v>
      </c>
      <c r="B290" s="66" t="s">
        <v>299</v>
      </c>
      <c r="C290" s="67">
        <v>37155</v>
      </c>
      <c r="D290" s="68">
        <v>4774</v>
      </c>
      <c r="E290" s="68" t="s">
        <v>311</v>
      </c>
      <c r="F290" s="66">
        <v>1.4830000000000001</v>
      </c>
      <c r="G290" s="69">
        <v>9998</v>
      </c>
      <c r="H290" s="66">
        <v>1.492</v>
      </c>
      <c r="I290" s="66" t="s">
        <v>300</v>
      </c>
      <c r="J290" s="66" t="s">
        <v>301</v>
      </c>
      <c r="K290" s="70">
        <v>2021</v>
      </c>
      <c r="L290" s="66" t="s">
        <v>80</v>
      </c>
    </row>
    <row r="291" spans="1:12" ht="33" x14ac:dyDescent="0.25">
      <c r="A291" s="65">
        <v>287</v>
      </c>
      <c r="B291" s="66" t="s">
        <v>299</v>
      </c>
      <c r="C291" s="67">
        <v>37155</v>
      </c>
      <c r="D291" s="68">
        <v>4774</v>
      </c>
      <c r="E291" s="68" t="s">
        <v>312</v>
      </c>
      <c r="F291" s="66">
        <v>1.468</v>
      </c>
      <c r="G291" s="69">
        <v>9998</v>
      </c>
      <c r="H291" s="66">
        <v>1.4770000000000001</v>
      </c>
      <c r="I291" s="66" t="s">
        <v>300</v>
      </c>
      <c r="J291" s="66" t="s">
        <v>301</v>
      </c>
      <c r="K291" s="70">
        <v>2021</v>
      </c>
      <c r="L291" s="66" t="s">
        <v>80</v>
      </c>
    </row>
    <row r="292" spans="1:12" ht="33" x14ac:dyDescent="0.25">
      <c r="A292" s="65">
        <v>288</v>
      </c>
      <c r="B292" s="66" t="s">
        <v>299</v>
      </c>
      <c r="C292" s="67">
        <v>37155</v>
      </c>
      <c r="D292" s="68">
        <v>4774</v>
      </c>
      <c r="E292" s="68" t="s">
        <v>313</v>
      </c>
      <c r="F292" s="66">
        <v>1.4910000000000001</v>
      </c>
      <c r="G292" s="69">
        <v>9998</v>
      </c>
      <c r="H292" s="66">
        <v>1.5</v>
      </c>
      <c r="I292" s="66" t="s">
        <v>300</v>
      </c>
      <c r="J292" s="66" t="s">
        <v>301</v>
      </c>
      <c r="K292" s="70">
        <v>2021</v>
      </c>
      <c r="L292" s="66" t="s">
        <v>80</v>
      </c>
    </row>
    <row r="293" spans="1:12" ht="33" x14ac:dyDescent="0.25">
      <c r="A293" s="65">
        <v>289</v>
      </c>
      <c r="B293" s="66" t="s">
        <v>299</v>
      </c>
      <c r="C293" s="67">
        <v>37155</v>
      </c>
      <c r="D293" s="68">
        <v>4774</v>
      </c>
      <c r="E293" s="68" t="s">
        <v>320</v>
      </c>
      <c r="F293" s="66">
        <v>1.478</v>
      </c>
      <c r="G293" s="69">
        <v>9998</v>
      </c>
      <c r="H293" s="66">
        <v>1.4870000000000001</v>
      </c>
      <c r="I293" s="66" t="s">
        <v>300</v>
      </c>
      <c r="J293" s="66" t="s">
        <v>301</v>
      </c>
      <c r="K293" s="70">
        <v>2021</v>
      </c>
      <c r="L293" s="66" t="s">
        <v>80</v>
      </c>
    </row>
    <row r="294" spans="1:12" ht="33" x14ac:dyDescent="0.25">
      <c r="A294" s="65">
        <v>290</v>
      </c>
      <c r="B294" s="66" t="s">
        <v>299</v>
      </c>
      <c r="C294" s="67">
        <v>37155</v>
      </c>
      <c r="D294" s="68">
        <v>4774</v>
      </c>
      <c r="E294" s="68" t="s">
        <v>314</v>
      </c>
      <c r="F294" s="66">
        <v>1.464</v>
      </c>
      <c r="G294" s="69">
        <v>9998</v>
      </c>
      <c r="H294" s="66">
        <v>1.4730000000000001</v>
      </c>
      <c r="I294" s="66" t="s">
        <v>300</v>
      </c>
      <c r="J294" s="66" t="s">
        <v>301</v>
      </c>
      <c r="K294" s="70">
        <v>2021</v>
      </c>
      <c r="L294" s="66" t="s">
        <v>80</v>
      </c>
    </row>
    <row r="295" spans="1:12" ht="33" x14ac:dyDescent="0.25">
      <c r="A295" s="65">
        <v>291</v>
      </c>
      <c r="B295" s="66" t="s">
        <v>299</v>
      </c>
      <c r="C295" s="67">
        <v>37155</v>
      </c>
      <c r="D295" s="68">
        <v>4774</v>
      </c>
      <c r="E295" s="68" t="s">
        <v>321</v>
      </c>
      <c r="F295" s="66">
        <v>1.48</v>
      </c>
      <c r="G295" s="69">
        <v>9998</v>
      </c>
      <c r="H295" s="66">
        <v>1.4890000000000001</v>
      </c>
      <c r="I295" s="66" t="s">
        <v>300</v>
      </c>
      <c r="J295" s="66" t="s">
        <v>301</v>
      </c>
      <c r="K295" s="70">
        <v>2021</v>
      </c>
      <c r="L295" s="66" t="s">
        <v>80</v>
      </c>
    </row>
    <row r="296" spans="1:12" ht="33" x14ac:dyDescent="0.25">
      <c r="A296" s="65">
        <v>292</v>
      </c>
      <c r="B296" s="66" t="s">
        <v>299</v>
      </c>
      <c r="C296" s="67">
        <v>37155</v>
      </c>
      <c r="D296" s="68">
        <v>4774</v>
      </c>
      <c r="E296" s="83" t="s">
        <v>305</v>
      </c>
      <c r="F296" s="66">
        <v>1.472</v>
      </c>
      <c r="G296" s="69">
        <v>9998</v>
      </c>
      <c r="H296" s="66">
        <v>1.4810000000000001</v>
      </c>
      <c r="I296" s="66" t="s">
        <v>300</v>
      </c>
      <c r="J296" s="66" t="s">
        <v>301</v>
      </c>
      <c r="K296" s="70">
        <v>2021</v>
      </c>
      <c r="L296" s="66" t="s">
        <v>80</v>
      </c>
    </row>
    <row r="297" spans="1:12" ht="33" x14ac:dyDescent="0.25">
      <c r="A297" s="65">
        <v>293</v>
      </c>
      <c r="B297" s="66" t="s">
        <v>299</v>
      </c>
      <c r="C297" s="67">
        <v>37155</v>
      </c>
      <c r="D297" s="68">
        <v>4774</v>
      </c>
      <c r="E297" s="83" t="s">
        <v>322</v>
      </c>
      <c r="F297" s="66">
        <v>1.4830000000000001</v>
      </c>
      <c r="G297" s="69">
        <v>9998</v>
      </c>
      <c r="H297" s="66">
        <v>1.492</v>
      </c>
      <c r="I297" s="66" t="s">
        <v>300</v>
      </c>
      <c r="J297" s="66" t="s">
        <v>301</v>
      </c>
      <c r="K297" s="70">
        <v>2021</v>
      </c>
      <c r="L297" s="66" t="s">
        <v>80</v>
      </c>
    </row>
    <row r="298" spans="1:12" ht="33" x14ac:dyDescent="0.25">
      <c r="A298" s="65">
        <v>294</v>
      </c>
      <c r="B298" s="66" t="s">
        <v>299</v>
      </c>
      <c r="C298" s="67">
        <v>37155</v>
      </c>
      <c r="D298" s="68">
        <v>4774</v>
      </c>
      <c r="E298" s="83" t="s">
        <v>315</v>
      </c>
      <c r="F298" s="66">
        <v>1.46</v>
      </c>
      <c r="G298" s="69">
        <v>9998</v>
      </c>
      <c r="H298" s="66">
        <v>1.4690000000000001</v>
      </c>
      <c r="I298" s="66" t="s">
        <v>300</v>
      </c>
      <c r="J298" s="66" t="s">
        <v>301</v>
      </c>
      <c r="K298" s="70">
        <v>2021</v>
      </c>
      <c r="L298" s="66" t="s">
        <v>80</v>
      </c>
    </row>
    <row r="299" spans="1:12" ht="33" x14ac:dyDescent="0.25">
      <c r="A299" s="65">
        <v>295</v>
      </c>
      <c r="B299" s="66" t="s">
        <v>299</v>
      </c>
      <c r="C299" s="67">
        <v>37155</v>
      </c>
      <c r="D299" s="68">
        <v>4774</v>
      </c>
      <c r="E299" s="83" t="s">
        <v>316</v>
      </c>
      <c r="F299" s="66">
        <v>1.4690000000000001</v>
      </c>
      <c r="G299" s="69">
        <v>9998</v>
      </c>
      <c r="H299" s="66">
        <v>1.478</v>
      </c>
      <c r="I299" s="66" t="s">
        <v>300</v>
      </c>
      <c r="J299" s="66" t="s">
        <v>301</v>
      </c>
      <c r="K299" s="70">
        <v>2021</v>
      </c>
      <c r="L299" s="66" t="s">
        <v>80</v>
      </c>
    </row>
    <row r="300" spans="1:12" ht="33" x14ac:dyDescent="0.25">
      <c r="A300" s="65">
        <v>296</v>
      </c>
      <c r="B300" s="66" t="s">
        <v>299</v>
      </c>
      <c r="C300" s="67">
        <v>37155</v>
      </c>
      <c r="D300" s="68">
        <v>4774</v>
      </c>
      <c r="E300" s="83" t="s">
        <v>306</v>
      </c>
      <c r="F300" s="66">
        <v>1.4570000000000001</v>
      </c>
      <c r="G300" s="69">
        <v>9998</v>
      </c>
      <c r="H300" s="66">
        <v>1.466</v>
      </c>
      <c r="I300" s="66" t="s">
        <v>300</v>
      </c>
      <c r="J300" s="66" t="s">
        <v>301</v>
      </c>
      <c r="K300" s="70">
        <v>2021</v>
      </c>
      <c r="L300" s="66" t="s">
        <v>80</v>
      </c>
    </row>
    <row r="301" spans="1:12" ht="33" x14ac:dyDescent="0.25">
      <c r="A301" s="65">
        <v>297</v>
      </c>
      <c r="B301" s="66" t="s">
        <v>299</v>
      </c>
      <c r="C301" s="67">
        <v>37155</v>
      </c>
      <c r="D301" s="68">
        <v>4774</v>
      </c>
      <c r="E301" s="83" t="s">
        <v>317</v>
      </c>
      <c r="F301" s="66">
        <v>1.472</v>
      </c>
      <c r="G301" s="69">
        <v>9998</v>
      </c>
      <c r="H301" s="66">
        <v>1.4810000000000001</v>
      </c>
      <c r="I301" s="66" t="s">
        <v>300</v>
      </c>
      <c r="J301" s="66" t="s">
        <v>301</v>
      </c>
      <c r="K301" s="70">
        <v>2021</v>
      </c>
      <c r="L301" s="66" t="s">
        <v>80</v>
      </c>
    </row>
    <row r="302" spans="1:12" ht="33" x14ac:dyDescent="0.25">
      <c r="A302" s="65">
        <v>298</v>
      </c>
      <c r="B302" s="66" t="s">
        <v>299</v>
      </c>
      <c r="C302" s="67">
        <v>37155</v>
      </c>
      <c r="D302" s="68">
        <v>4774</v>
      </c>
      <c r="E302" s="83" t="s">
        <v>307</v>
      </c>
      <c r="F302" s="66">
        <v>1.4850000000000001</v>
      </c>
      <c r="G302" s="69">
        <v>9998</v>
      </c>
      <c r="H302" s="66">
        <v>1.494</v>
      </c>
      <c r="I302" s="66" t="s">
        <v>300</v>
      </c>
      <c r="J302" s="66" t="s">
        <v>301</v>
      </c>
      <c r="K302" s="70">
        <v>2021</v>
      </c>
      <c r="L302" s="66" t="s">
        <v>80</v>
      </c>
    </row>
    <row r="303" spans="1:12" ht="33" x14ac:dyDescent="0.25">
      <c r="A303" s="65">
        <v>299</v>
      </c>
      <c r="B303" s="66" t="s">
        <v>299</v>
      </c>
      <c r="C303" s="67">
        <v>37155</v>
      </c>
      <c r="D303" s="68">
        <v>4774</v>
      </c>
      <c r="E303" s="83" t="s">
        <v>308</v>
      </c>
      <c r="F303" s="66">
        <v>1.472</v>
      </c>
      <c r="G303" s="69">
        <v>9998</v>
      </c>
      <c r="H303" s="66">
        <v>1.4810000000000001</v>
      </c>
      <c r="I303" s="66" t="s">
        <v>300</v>
      </c>
      <c r="J303" s="66" t="s">
        <v>301</v>
      </c>
      <c r="K303" s="70">
        <v>2021</v>
      </c>
      <c r="L303" s="66" t="s">
        <v>80</v>
      </c>
    </row>
    <row r="304" spans="1:12" ht="33" x14ac:dyDescent="0.25">
      <c r="A304" s="65">
        <v>300</v>
      </c>
      <c r="B304" s="66" t="s">
        <v>299</v>
      </c>
      <c r="C304" s="67">
        <v>37155</v>
      </c>
      <c r="D304" s="68">
        <v>4774</v>
      </c>
      <c r="E304" s="83" t="s">
        <v>318</v>
      </c>
      <c r="F304" s="66">
        <v>1.484</v>
      </c>
      <c r="G304" s="69">
        <v>9998</v>
      </c>
      <c r="H304" s="66">
        <v>1.4930000000000001</v>
      </c>
      <c r="I304" s="66" t="s">
        <v>300</v>
      </c>
      <c r="J304" s="66" t="s">
        <v>301</v>
      </c>
      <c r="K304" s="70">
        <v>2021</v>
      </c>
      <c r="L304" s="66" t="s">
        <v>80</v>
      </c>
    </row>
    <row r="305" spans="1:12" ht="33" x14ac:dyDescent="0.25">
      <c r="A305" s="65">
        <v>301</v>
      </c>
      <c r="B305" s="66" t="s">
        <v>299</v>
      </c>
      <c r="C305" s="67">
        <v>37155</v>
      </c>
      <c r="D305" s="68">
        <v>4774</v>
      </c>
      <c r="E305" s="83" t="s">
        <v>319</v>
      </c>
      <c r="F305" s="66">
        <v>1.478</v>
      </c>
      <c r="G305" s="69">
        <v>9998</v>
      </c>
      <c r="H305" s="66">
        <v>1.4870000000000001</v>
      </c>
      <c r="I305" s="66" t="s">
        <v>300</v>
      </c>
      <c r="J305" s="66" t="s">
        <v>301</v>
      </c>
      <c r="K305" s="70">
        <v>2021</v>
      </c>
      <c r="L305" s="66" t="s">
        <v>80</v>
      </c>
    </row>
    <row r="306" spans="1:12" ht="33" x14ac:dyDescent="0.25">
      <c r="A306" s="65">
        <v>302</v>
      </c>
      <c r="B306" s="66" t="s">
        <v>299</v>
      </c>
      <c r="C306" s="67">
        <v>37155</v>
      </c>
      <c r="D306" s="68">
        <v>4775</v>
      </c>
      <c r="E306" s="83">
        <v>12420</v>
      </c>
      <c r="F306" s="66">
        <v>1.4810000000000001</v>
      </c>
      <c r="G306" s="69">
        <v>9998</v>
      </c>
      <c r="H306" s="66">
        <v>1.49</v>
      </c>
      <c r="I306" s="66" t="s">
        <v>300</v>
      </c>
      <c r="J306" s="66" t="s">
        <v>301</v>
      </c>
      <c r="K306" s="70">
        <v>2021</v>
      </c>
      <c r="L306" s="66" t="s">
        <v>80</v>
      </c>
    </row>
    <row r="307" spans="1:12" ht="33" x14ac:dyDescent="0.25">
      <c r="A307" s="65">
        <v>303</v>
      </c>
      <c r="B307" s="66" t="s">
        <v>299</v>
      </c>
      <c r="C307" s="67">
        <v>37155</v>
      </c>
      <c r="D307" s="68">
        <v>4775</v>
      </c>
      <c r="E307" s="83">
        <v>12451</v>
      </c>
      <c r="F307" s="66">
        <v>1.4710000000000001</v>
      </c>
      <c r="G307" s="69">
        <v>9998</v>
      </c>
      <c r="H307" s="66">
        <v>1.48</v>
      </c>
      <c r="I307" s="66" t="s">
        <v>300</v>
      </c>
      <c r="J307" s="66" t="s">
        <v>301</v>
      </c>
      <c r="K307" s="70">
        <v>2021</v>
      </c>
      <c r="L307" s="66" t="s">
        <v>80</v>
      </c>
    </row>
    <row r="308" spans="1:12" ht="33" x14ac:dyDescent="0.25">
      <c r="A308" s="65">
        <v>304</v>
      </c>
      <c r="B308" s="66" t="s">
        <v>299</v>
      </c>
      <c r="C308" s="67">
        <v>37155</v>
      </c>
      <c r="D308" s="68">
        <v>4775</v>
      </c>
      <c r="E308" s="83">
        <v>12479</v>
      </c>
      <c r="F308" s="66">
        <v>1.464</v>
      </c>
      <c r="G308" s="69">
        <v>9998</v>
      </c>
      <c r="H308" s="66">
        <v>1.4730000000000001</v>
      </c>
      <c r="I308" s="66" t="s">
        <v>300</v>
      </c>
      <c r="J308" s="66" t="s">
        <v>301</v>
      </c>
      <c r="K308" s="70">
        <v>2021</v>
      </c>
      <c r="L308" s="66" t="s">
        <v>80</v>
      </c>
    </row>
    <row r="309" spans="1:12" ht="33" x14ac:dyDescent="0.25">
      <c r="A309" s="65">
        <v>305</v>
      </c>
      <c r="B309" s="66" t="s">
        <v>299</v>
      </c>
      <c r="C309" s="67">
        <v>37155</v>
      </c>
      <c r="D309" s="68">
        <v>4775</v>
      </c>
      <c r="E309" s="83">
        <v>12510</v>
      </c>
      <c r="F309" s="66">
        <v>1.4750000000000001</v>
      </c>
      <c r="G309" s="69">
        <v>9998</v>
      </c>
      <c r="H309" s="66">
        <v>1.484</v>
      </c>
      <c r="I309" s="66" t="s">
        <v>300</v>
      </c>
      <c r="J309" s="66" t="s">
        <v>301</v>
      </c>
      <c r="K309" s="70">
        <v>2021</v>
      </c>
      <c r="L309" s="66" t="s">
        <v>80</v>
      </c>
    </row>
    <row r="310" spans="1:12" ht="33" x14ac:dyDescent="0.25">
      <c r="A310" s="65">
        <v>306</v>
      </c>
      <c r="B310" s="66" t="s">
        <v>299</v>
      </c>
      <c r="C310" s="67">
        <v>37155</v>
      </c>
      <c r="D310" s="68">
        <v>4775</v>
      </c>
      <c r="E310" s="83">
        <v>12540</v>
      </c>
      <c r="F310" s="66">
        <v>1.486</v>
      </c>
      <c r="G310" s="69">
        <v>9998</v>
      </c>
      <c r="H310" s="66">
        <v>1.4950000000000001</v>
      </c>
      <c r="I310" s="66" t="s">
        <v>300</v>
      </c>
      <c r="J310" s="66" t="s">
        <v>301</v>
      </c>
      <c r="K310" s="70">
        <v>2021</v>
      </c>
      <c r="L310" s="66" t="s">
        <v>80</v>
      </c>
    </row>
    <row r="311" spans="1:12" ht="33" x14ac:dyDescent="0.25">
      <c r="A311" s="65">
        <v>307</v>
      </c>
      <c r="B311" s="66" t="s">
        <v>299</v>
      </c>
      <c r="C311" s="67">
        <v>37155</v>
      </c>
      <c r="D311" s="68">
        <v>4775</v>
      </c>
      <c r="E311" s="83">
        <v>12571</v>
      </c>
      <c r="F311" s="66">
        <v>1.4690000000000001</v>
      </c>
      <c r="G311" s="69">
        <v>9998</v>
      </c>
      <c r="H311" s="66">
        <v>1.478</v>
      </c>
      <c r="I311" s="66" t="s">
        <v>300</v>
      </c>
      <c r="J311" s="66" t="s">
        <v>301</v>
      </c>
      <c r="K311" s="70">
        <v>2021</v>
      </c>
      <c r="L311" s="66" t="s">
        <v>80</v>
      </c>
    </row>
    <row r="312" spans="1:12" ht="33" x14ac:dyDescent="0.25">
      <c r="A312" s="65">
        <v>308</v>
      </c>
      <c r="B312" s="66" t="s">
        <v>299</v>
      </c>
      <c r="C312" s="67">
        <v>37155</v>
      </c>
      <c r="D312" s="68">
        <v>4775</v>
      </c>
      <c r="E312" s="83">
        <v>12601</v>
      </c>
      <c r="F312" s="66">
        <v>1.466</v>
      </c>
      <c r="G312" s="69">
        <v>9998</v>
      </c>
      <c r="H312" s="66">
        <v>1.4750000000000001</v>
      </c>
      <c r="I312" s="66" t="s">
        <v>300</v>
      </c>
      <c r="J312" s="66" t="s">
        <v>301</v>
      </c>
      <c r="K312" s="70">
        <v>2021</v>
      </c>
      <c r="L312" s="66" t="s">
        <v>80</v>
      </c>
    </row>
    <row r="313" spans="1:12" ht="33" x14ac:dyDescent="0.25">
      <c r="A313" s="65">
        <v>309</v>
      </c>
      <c r="B313" s="66" t="s">
        <v>299</v>
      </c>
      <c r="C313" s="67">
        <v>37155</v>
      </c>
      <c r="D313" s="68">
        <v>4775</v>
      </c>
      <c r="E313" s="83">
        <v>12632</v>
      </c>
      <c r="F313" s="66">
        <v>1.49</v>
      </c>
      <c r="G313" s="69">
        <v>9998</v>
      </c>
      <c r="H313" s="66">
        <v>1.4990000000000001</v>
      </c>
      <c r="I313" s="66" t="s">
        <v>300</v>
      </c>
      <c r="J313" s="66" t="s">
        <v>301</v>
      </c>
      <c r="K313" s="70">
        <v>2021</v>
      </c>
      <c r="L313" s="66" t="s">
        <v>80</v>
      </c>
    </row>
    <row r="314" spans="1:12" ht="33" x14ac:dyDescent="0.25">
      <c r="A314" s="65">
        <v>310</v>
      </c>
      <c r="B314" s="66" t="s">
        <v>299</v>
      </c>
      <c r="C314" s="67">
        <v>37155</v>
      </c>
      <c r="D314" s="68">
        <v>4775</v>
      </c>
      <c r="E314" s="83">
        <v>12663</v>
      </c>
      <c r="F314" s="66">
        <v>1.4550000000000001</v>
      </c>
      <c r="G314" s="69">
        <v>9998</v>
      </c>
      <c r="H314" s="66">
        <v>1.464</v>
      </c>
      <c r="I314" s="66" t="s">
        <v>300</v>
      </c>
      <c r="J314" s="66" t="s">
        <v>301</v>
      </c>
      <c r="K314" s="70">
        <v>2021</v>
      </c>
      <c r="L314" s="66" t="s">
        <v>80</v>
      </c>
    </row>
    <row r="315" spans="1:12" ht="33" x14ac:dyDescent="0.25">
      <c r="A315" s="65">
        <v>311</v>
      </c>
      <c r="B315" s="66" t="s">
        <v>299</v>
      </c>
      <c r="C315" s="67">
        <v>37155</v>
      </c>
      <c r="D315" s="68">
        <v>4775</v>
      </c>
      <c r="E315" s="83">
        <v>12693</v>
      </c>
      <c r="F315" s="66">
        <v>1.466</v>
      </c>
      <c r="G315" s="69">
        <v>9998</v>
      </c>
      <c r="H315" s="66">
        <v>1.4750000000000001</v>
      </c>
      <c r="I315" s="66" t="s">
        <v>300</v>
      </c>
      <c r="J315" s="66" t="s">
        <v>301</v>
      </c>
      <c r="K315" s="70">
        <v>2021</v>
      </c>
      <c r="L315" s="66" t="s">
        <v>80</v>
      </c>
    </row>
    <row r="316" spans="1:12" ht="33" x14ac:dyDescent="0.25">
      <c r="A316" s="65">
        <v>312</v>
      </c>
      <c r="B316" s="66" t="s">
        <v>299</v>
      </c>
      <c r="C316" s="67">
        <v>37155</v>
      </c>
      <c r="D316" s="68">
        <v>4775</v>
      </c>
      <c r="E316" s="83">
        <v>12724</v>
      </c>
      <c r="F316" s="66">
        <v>1.4550000000000001</v>
      </c>
      <c r="G316" s="69">
        <v>9998</v>
      </c>
      <c r="H316" s="66">
        <v>1.464</v>
      </c>
      <c r="I316" s="66" t="s">
        <v>300</v>
      </c>
      <c r="J316" s="66" t="s">
        <v>301</v>
      </c>
      <c r="K316" s="70">
        <v>2021</v>
      </c>
      <c r="L316" s="66" t="s">
        <v>80</v>
      </c>
    </row>
    <row r="317" spans="1:12" ht="33" x14ac:dyDescent="0.25">
      <c r="A317" s="65">
        <v>313</v>
      </c>
      <c r="B317" s="66" t="s">
        <v>299</v>
      </c>
      <c r="C317" s="67">
        <v>37155</v>
      </c>
      <c r="D317" s="68">
        <v>4775</v>
      </c>
      <c r="E317" s="83">
        <v>12754</v>
      </c>
      <c r="F317" s="66">
        <v>1.4610000000000001</v>
      </c>
      <c r="G317" s="69">
        <v>9998</v>
      </c>
      <c r="H317" s="66">
        <v>1.47</v>
      </c>
      <c r="I317" s="66" t="s">
        <v>300</v>
      </c>
      <c r="J317" s="66" t="s">
        <v>301</v>
      </c>
      <c r="K317" s="70">
        <v>2021</v>
      </c>
      <c r="L317" s="66" t="s">
        <v>80</v>
      </c>
    </row>
    <row r="318" spans="1:12" ht="33" x14ac:dyDescent="0.25">
      <c r="A318" s="65">
        <v>314</v>
      </c>
      <c r="B318" s="66" t="s">
        <v>299</v>
      </c>
      <c r="C318" s="67">
        <v>37155</v>
      </c>
      <c r="D318" s="68">
        <v>4775</v>
      </c>
      <c r="E318" s="68" t="s">
        <v>302</v>
      </c>
      <c r="F318" s="66">
        <v>1.4890000000000001</v>
      </c>
      <c r="G318" s="69">
        <v>9998</v>
      </c>
      <c r="H318" s="66">
        <v>1.498</v>
      </c>
      <c r="I318" s="66" t="s">
        <v>300</v>
      </c>
      <c r="J318" s="66" t="s">
        <v>301</v>
      </c>
      <c r="K318" s="70">
        <v>2021</v>
      </c>
      <c r="L318" s="66" t="s">
        <v>80</v>
      </c>
    </row>
    <row r="319" spans="1:12" ht="33" x14ac:dyDescent="0.25">
      <c r="A319" s="65">
        <v>315</v>
      </c>
      <c r="B319" s="66" t="s">
        <v>299</v>
      </c>
      <c r="C319" s="67">
        <v>37155</v>
      </c>
      <c r="D319" s="68">
        <v>4775</v>
      </c>
      <c r="E319" s="68" t="s">
        <v>309</v>
      </c>
      <c r="F319" s="66">
        <v>1.4610000000000001</v>
      </c>
      <c r="G319" s="69">
        <v>9998</v>
      </c>
      <c r="H319" s="66">
        <v>1.47</v>
      </c>
      <c r="I319" s="66" t="s">
        <v>300</v>
      </c>
      <c r="J319" s="66" t="s">
        <v>301</v>
      </c>
      <c r="K319" s="70">
        <v>2021</v>
      </c>
      <c r="L319" s="66" t="s">
        <v>80</v>
      </c>
    </row>
    <row r="320" spans="1:12" ht="33" x14ac:dyDescent="0.25">
      <c r="A320" s="65">
        <v>316</v>
      </c>
      <c r="B320" s="66" t="s">
        <v>299</v>
      </c>
      <c r="C320" s="67">
        <v>37155</v>
      </c>
      <c r="D320" s="68">
        <v>4775</v>
      </c>
      <c r="E320" s="68" t="s">
        <v>303</v>
      </c>
      <c r="F320" s="66">
        <v>1.4630000000000001</v>
      </c>
      <c r="G320" s="69">
        <v>9998</v>
      </c>
      <c r="H320" s="66">
        <v>1.472</v>
      </c>
      <c r="I320" s="66" t="s">
        <v>300</v>
      </c>
      <c r="J320" s="66" t="s">
        <v>301</v>
      </c>
      <c r="K320" s="70">
        <v>2021</v>
      </c>
      <c r="L320" s="66" t="s">
        <v>80</v>
      </c>
    </row>
    <row r="321" spans="1:12" ht="33" x14ac:dyDescent="0.25">
      <c r="A321" s="65">
        <v>317</v>
      </c>
      <c r="B321" s="66" t="s">
        <v>299</v>
      </c>
      <c r="C321" s="67">
        <v>37155</v>
      </c>
      <c r="D321" s="68">
        <v>4775</v>
      </c>
      <c r="E321" s="68" t="s">
        <v>310</v>
      </c>
      <c r="F321" s="66">
        <v>1.46</v>
      </c>
      <c r="G321" s="69">
        <v>9998</v>
      </c>
      <c r="H321" s="66">
        <v>1.4690000000000001</v>
      </c>
      <c r="I321" s="66" t="s">
        <v>300</v>
      </c>
      <c r="J321" s="66" t="s">
        <v>301</v>
      </c>
      <c r="K321" s="70">
        <v>2021</v>
      </c>
      <c r="L321" s="66" t="s">
        <v>80</v>
      </c>
    </row>
    <row r="322" spans="1:12" ht="33" x14ac:dyDescent="0.25">
      <c r="A322" s="65">
        <v>318</v>
      </c>
      <c r="B322" s="66" t="s">
        <v>299</v>
      </c>
      <c r="C322" s="67">
        <v>37155</v>
      </c>
      <c r="D322" s="68">
        <v>4775</v>
      </c>
      <c r="E322" s="68" t="s">
        <v>304</v>
      </c>
      <c r="F322" s="66">
        <v>1.484</v>
      </c>
      <c r="G322" s="69">
        <v>9998</v>
      </c>
      <c r="H322" s="66">
        <v>1.4930000000000001</v>
      </c>
      <c r="I322" s="66" t="s">
        <v>300</v>
      </c>
      <c r="J322" s="66" t="s">
        <v>301</v>
      </c>
      <c r="K322" s="70">
        <v>2021</v>
      </c>
      <c r="L322" s="66" t="s">
        <v>80</v>
      </c>
    </row>
    <row r="323" spans="1:12" ht="33" x14ac:dyDescent="0.25">
      <c r="A323" s="65">
        <v>319</v>
      </c>
      <c r="B323" s="66" t="s">
        <v>299</v>
      </c>
      <c r="C323" s="67">
        <v>37155</v>
      </c>
      <c r="D323" s="68">
        <v>4775</v>
      </c>
      <c r="E323" s="68" t="s">
        <v>323</v>
      </c>
      <c r="F323" s="66">
        <v>1.4630000000000001</v>
      </c>
      <c r="G323" s="69">
        <v>9998</v>
      </c>
      <c r="H323" s="66">
        <v>1.472</v>
      </c>
      <c r="I323" s="66" t="s">
        <v>300</v>
      </c>
      <c r="J323" s="66" t="s">
        <v>301</v>
      </c>
      <c r="K323" s="70">
        <v>2021</v>
      </c>
      <c r="L323" s="66" t="s">
        <v>80</v>
      </c>
    </row>
    <row r="324" spans="1:12" ht="33" x14ac:dyDescent="0.25">
      <c r="A324" s="65">
        <v>320</v>
      </c>
      <c r="B324" s="66" t="s">
        <v>299</v>
      </c>
      <c r="C324" s="67">
        <v>37155</v>
      </c>
      <c r="D324" s="68">
        <v>4775</v>
      </c>
      <c r="E324" s="68" t="s">
        <v>311</v>
      </c>
      <c r="F324" s="66">
        <v>1.4810000000000001</v>
      </c>
      <c r="G324" s="69">
        <v>9998</v>
      </c>
      <c r="H324" s="66">
        <v>1.49</v>
      </c>
      <c r="I324" s="66" t="s">
        <v>300</v>
      </c>
      <c r="J324" s="66" t="s">
        <v>301</v>
      </c>
      <c r="K324" s="70">
        <v>2021</v>
      </c>
      <c r="L324" s="66" t="s">
        <v>80</v>
      </c>
    </row>
    <row r="325" spans="1:12" ht="33" x14ac:dyDescent="0.25">
      <c r="A325" s="65">
        <v>321</v>
      </c>
      <c r="B325" s="66" t="s">
        <v>299</v>
      </c>
      <c r="C325" s="67">
        <v>37155</v>
      </c>
      <c r="D325" s="68">
        <v>4775</v>
      </c>
      <c r="E325" s="68" t="s">
        <v>312</v>
      </c>
      <c r="F325" s="66">
        <v>1.458</v>
      </c>
      <c r="G325" s="69">
        <v>9998</v>
      </c>
      <c r="H325" s="66">
        <v>1.4670000000000001</v>
      </c>
      <c r="I325" s="66" t="s">
        <v>300</v>
      </c>
      <c r="J325" s="66" t="s">
        <v>301</v>
      </c>
      <c r="K325" s="70">
        <v>2021</v>
      </c>
      <c r="L325" s="66" t="s">
        <v>80</v>
      </c>
    </row>
    <row r="326" spans="1:12" ht="33" x14ac:dyDescent="0.25">
      <c r="A326" s="65">
        <v>322</v>
      </c>
      <c r="B326" s="66" t="s">
        <v>299</v>
      </c>
      <c r="C326" s="67">
        <v>37155</v>
      </c>
      <c r="D326" s="68">
        <v>4775</v>
      </c>
      <c r="E326" s="68" t="s">
        <v>313</v>
      </c>
      <c r="F326" s="66">
        <v>1.472</v>
      </c>
      <c r="G326" s="69">
        <v>9998</v>
      </c>
      <c r="H326" s="66">
        <v>1.4810000000000001</v>
      </c>
      <c r="I326" s="66" t="s">
        <v>300</v>
      </c>
      <c r="J326" s="66" t="s">
        <v>301</v>
      </c>
      <c r="K326" s="70">
        <v>2021</v>
      </c>
      <c r="L326" s="66" t="s">
        <v>80</v>
      </c>
    </row>
    <row r="327" spans="1:12" ht="33" x14ac:dyDescent="0.25">
      <c r="A327" s="65">
        <v>323</v>
      </c>
      <c r="B327" s="66" t="s">
        <v>299</v>
      </c>
      <c r="C327" s="67">
        <v>37155</v>
      </c>
      <c r="D327" s="68">
        <v>4775</v>
      </c>
      <c r="E327" s="68" t="s">
        <v>320</v>
      </c>
      <c r="F327" s="66">
        <v>1.4710000000000001</v>
      </c>
      <c r="G327" s="69">
        <v>9998</v>
      </c>
      <c r="H327" s="66">
        <v>1.48</v>
      </c>
      <c r="I327" s="66" t="s">
        <v>300</v>
      </c>
      <c r="J327" s="66" t="s">
        <v>301</v>
      </c>
      <c r="K327" s="70">
        <v>2021</v>
      </c>
      <c r="L327" s="66" t="s">
        <v>80</v>
      </c>
    </row>
    <row r="328" spans="1:12" ht="33" x14ac:dyDescent="0.25">
      <c r="A328" s="65">
        <v>324</v>
      </c>
      <c r="B328" s="66" t="s">
        <v>299</v>
      </c>
      <c r="C328" s="67">
        <v>37155</v>
      </c>
      <c r="D328" s="68">
        <v>4775</v>
      </c>
      <c r="E328" s="68" t="s">
        <v>314</v>
      </c>
      <c r="F328" s="66">
        <v>1.478</v>
      </c>
      <c r="G328" s="69">
        <v>9998</v>
      </c>
      <c r="H328" s="66">
        <v>1.4870000000000001</v>
      </c>
      <c r="I328" s="66" t="s">
        <v>300</v>
      </c>
      <c r="J328" s="66" t="s">
        <v>301</v>
      </c>
      <c r="K328" s="70">
        <v>2021</v>
      </c>
      <c r="L328" s="66" t="s">
        <v>80</v>
      </c>
    </row>
    <row r="329" spans="1:12" ht="33" x14ac:dyDescent="0.25">
      <c r="A329" s="65">
        <v>325</v>
      </c>
      <c r="B329" s="66" t="s">
        <v>299</v>
      </c>
      <c r="C329" s="67">
        <v>37155</v>
      </c>
      <c r="D329" s="68">
        <v>4775</v>
      </c>
      <c r="E329" s="68" t="s">
        <v>321</v>
      </c>
      <c r="F329" s="66">
        <v>1.488</v>
      </c>
      <c r="G329" s="69">
        <v>9998</v>
      </c>
      <c r="H329" s="66">
        <v>1.4970000000000001</v>
      </c>
      <c r="I329" s="66" t="s">
        <v>300</v>
      </c>
      <c r="J329" s="66" t="s">
        <v>301</v>
      </c>
      <c r="K329" s="70">
        <v>2021</v>
      </c>
      <c r="L329" s="66" t="s">
        <v>80</v>
      </c>
    </row>
    <row r="330" spans="1:12" ht="33" x14ac:dyDescent="0.25">
      <c r="A330" s="65">
        <v>326</v>
      </c>
      <c r="B330" s="66" t="s">
        <v>299</v>
      </c>
      <c r="C330" s="67">
        <v>37155</v>
      </c>
      <c r="D330" s="68">
        <v>4775</v>
      </c>
      <c r="E330" s="83" t="s">
        <v>305</v>
      </c>
      <c r="F330" s="66">
        <v>1.46</v>
      </c>
      <c r="G330" s="69">
        <v>9998</v>
      </c>
      <c r="H330" s="66">
        <v>1.4690000000000001</v>
      </c>
      <c r="I330" s="66" t="s">
        <v>300</v>
      </c>
      <c r="J330" s="66" t="s">
        <v>301</v>
      </c>
      <c r="K330" s="70">
        <v>2021</v>
      </c>
      <c r="L330" s="66" t="s">
        <v>80</v>
      </c>
    </row>
    <row r="331" spans="1:12" ht="33" x14ac:dyDescent="0.25">
      <c r="A331" s="65">
        <v>327</v>
      </c>
      <c r="B331" s="66" t="s">
        <v>299</v>
      </c>
      <c r="C331" s="67">
        <v>37155</v>
      </c>
      <c r="D331" s="68">
        <v>4775</v>
      </c>
      <c r="E331" s="83" t="s">
        <v>322</v>
      </c>
      <c r="F331" s="66">
        <v>1.4550000000000001</v>
      </c>
      <c r="G331" s="69">
        <v>9998</v>
      </c>
      <c r="H331" s="66">
        <v>1.464</v>
      </c>
      <c r="I331" s="66" t="s">
        <v>300</v>
      </c>
      <c r="J331" s="66" t="s">
        <v>301</v>
      </c>
      <c r="K331" s="70">
        <v>2021</v>
      </c>
      <c r="L331" s="66" t="s">
        <v>80</v>
      </c>
    </row>
    <row r="332" spans="1:12" ht="33" x14ac:dyDescent="0.25">
      <c r="A332" s="65">
        <v>328</v>
      </c>
      <c r="B332" s="66" t="s">
        <v>299</v>
      </c>
      <c r="C332" s="67">
        <v>37155</v>
      </c>
      <c r="D332" s="68">
        <v>4775</v>
      </c>
      <c r="E332" s="83" t="s">
        <v>315</v>
      </c>
      <c r="F332" s="66">
        <v>1.482</v>
      </c>
      <c r="G332" s="69">
        <v>9998</v>
      </c>
      <c r="H332" s="66">
        <v>1.4910000000000001</v>
      </c>
      <c r="I332" s="66" t="s">
        <v>300</v>
      </c>
      <c r="J332" s="66" t="s">
        <v>301</v>
      </c>
      <c r="K332" s="70">
        <v>2021</v>
      </c>
      <c r="L332" s="66" t="s">
        <v>80</v>
      </c>
    </row>
    <row r="333" spans="1:12" ht="33" x14ac:dyDescent="0.25">
      <c r="A333" s="65">
        <v>329</v>
      </c>
      <c r="B333" s="66" t="s">
        <v>299</v>
      </c>
      <c r="C333" s="67">
        <v>37155</v>
      </c>
      <c r="D333" s="68">
        <v>4775</v>
      </c>
      <c r="E333" s="83" t="s">
        <v>316</v>
      </c>
      <c r="F333" s="66">
        <v>1.4770000000000001</v>
      </c>
      <c r="G333" s="69">
        <v>9998</v>
      </c>
      <c r="H333" s="66">
        <v>1.486</v>
      </c>
      <c r="I333" s="66" t="s">
        <v>300</v>
      </c>
      <c r="J333" s="66" t="s">
        <v>301</v>
      </c>
      <c r="K333" s="70">
        <v>2021</v>
      </c>
      <c r="L333" s="66" t="s">
        <v>80</v>
      </c>
    </row>
    <row r="334" spans="1:12" ht="33" x14ac:dyDescent="0.25">
      <c r="A334" s="65">
        <v>330</v>
      </c>
      <c r="B334" s="66" t="s">
        <v>299</v>
      </c>
      <c r="C334" s="67">
        <v>37155</v>
      </c>
      <c r="D334" s="68">
        <v>4775</v>
      </c>
      <c r="E334" s="83" t="s">
        <v>306</v>
      </c>
      <c r="F334" s="66">
        <v>1.464</v>
      </c>
      <c r="G334" s="69">
        <v>9998</v>
      </c>
      <c r="H334" s="66">
        <v>1.4730000000000001</v>
      </c>
      <c r="I334" s="66" t="s">
        <v>300</v>
      </c>
      <c r="J334" s="66" t="s">
        <v>301</v>
      </c>
      <c r="K334" s="70">
        <v>2021</v>
      </c>
      <c r="L334" s="66" t="s">
        <v>80</v>
      </c>
    </row>
    <row r="335" spans="1:12" ht="33" x14ac:dyDescent="0.25">
      <c r="A335" s="65">
        <v>331</v>
      </c>
      <c r="B335" s="66" t="s">
        <v>299</v>
      </c>
      <c r="C335" s="67">
        <v>37155</v>
      </c>
      <c r="D335" s="68">
        <v>4775</v>
      </c>
      <c r="E335" s="83" t="s">
        <v>317</v>
      </c>
      <c r="F335" s="66">
        <v>1.4690000000000001</v>
      </c>
      <c r="G335" s="69">
        <v>9998</v>
      </c>
      <c r="H335" s="66">
        <v>1.478</v>
      </c>
      <c r="I335" s="66" t="s">
        <v>300</v>
      </c>
      <c r="J335" s="66" t="s">
        <v>301</v>
      </c>
      <c r="K335" s="70">
        <v>2021</v>
      </c>
      <c r="L335" s="66" t="s">
        <v>80</v>
      </c>
    </row>
    <row r="336" spans="1:12" ht="33" x14ac:dyDescent="0.25">
      <c r="A336" s="65">
        <v>332</v>
      </c>
      <c r="B336" s="66" t="s">
        <v>299</v>
      </c>
      <c r="C336" s="67">
        <v>37155</v>
      </c>
      <c r="D336" s="68">
        <v>4775</v>
      </c>
      <c r="E336" s="83" t="s">
        <v>307</v>
      </c>
      <c r="F336" s="66">
        <v>1.464</v>
      </c>
      <c r="G336" s="69">
        <v>9998</v>
      </c>
      <c r="H336" s="66">
        <v>1.4730000000000001</v>
      </c>
      <c r="I336" s="66" t="s">
        <v>300</v>
      </c>
      <c r="J336" s="66" t="s">
        <v>301</v>
      </c>
      <c r="K336" s="70">
        <v>2021</v>
      </c>
      <c r="L336" s="66" t="s">
        <v>80</v>
      </c>
    </row>
    <row r="337" spans="1:12" ht="33" x14ac:dyDescent="0.25">
      <c r="A337" s="65">
        <v>333</v>
      </c>
      <c r="B337" s="66" t="s">
        <v>299</v>
      </c>
      <c r="C337" s="67">
        <v>37155</v>
      </c>
      <c r="D337" s="68">
        <v>4775</v>
      </c>
      <c r="E337" s="83" t="s">
        <v>308</v>
      </c>
      <c r="F337" s="66">
        <v>1.4870000000000001</v>
      </c>
      <c r="G337" s="69">
        <v>9998</v>
      </c>
      <c r="H337" s="66">
        <v>1.496</v>
      </c>
      <c r="I337" s="66" t="s">
        <v>300</v>
      </c>
      <c r="J337" s="66" t="s">
        <v>301</v>
      </c>
      <c r="K337" s="70">
        <v>2021</v>
      </c>
      <c r="L337" s="66" t="s">
        <v>80</v>
      </c>
    </row>
    <row r="338" spans="1:12" ht="33" x14ac:dyDescent="0.25">
      <c r="A338" s="65">
        <v>334</v>
      </c>
      <c r="B338" s="66" t="s">
        <v>299</v>
      </c>
      <c r="C338" s="67">
        <v>37155</v>
      </c>
      <c r="D338" s="68">
        <v>4775</v>
      </c>
      <c r="E338" s="83" t="s">
        <v>318</v>
      </c>
      <c r="F338" s="66">
        <v>1.4690000000000001</v>
      </c>
      <c r="G338" s="69">
        <v>9998</v>
      </c>
      <c r="H338" s="66">
        <v>1.478</v>
      </c>
      <c r="I338" s="66" t="s">
        <v>300</v>
      </c>
      <c r="J338" s="66" t="s">
        <v>301</v>
      </c>
      <c r="K338" s="70">
        <v>2021</v>
      </c>
      <c r="L338" s="66" t="s">
        <v>80</v>
      </c>
    </row>
    <row r="339" spans="1:12" ht="33" x14ac:dyDescent="0.25">
      <c r="A339" s="65">
        <v>335</v>
      </c>
      <c r="B339" s="66" t="s">
        <v>299</v>
      </c>
      <c r="C339" s="67">
        <v>37155</v>
      </c>
      <c r="D339" s="68">
        <v>4775</v>
      </c>
      <c r="E339" s="83" t="s">
        <v>319</v>
      </c>
      <c r="F339" s="66">
        <v>1.4650000000000001</v>
      </c>
      <c r="G339" s="69">
        <v>9998</v>
      </c>
      <c r="H339" s="66">
        <v>1.474</v>
      </c>
      <c r="I339" s="66" t="s">
        <v>300</v>
      </c>
      <c r="J339" s="66" t="s">
        <v>301</v>
      </c>
      <c r="K339" s="70">
        <v>2021</v>
      </c>
      <c r="L339" s="66" t="s">
        <v>80</v>
      </c>
    </row>
    <row r="340" spans="1:12" ht="33" x14ac:dyDescent="0.25">
      <c r="A340" s="65">
        <v>336</v>
      </c>
      <c r="B340" s="66" t="s">
        <v>299</v>
      </c>
      <c r="C340" s="67">
        <v>37155</v>
      </c>
      <c r="D340" s="68">
        <v>4786</v>
      </c>
      <c r="E340" s="83">
        <v>12479</v>
      </c>
      <c r="F340" s="66">
        <v>1.4910000000000001</v>
      </c>
      <c r="G340" s="69">
        <v>9997</v>
      </c>
      <c r="H340" s="66">
        <v>1.5</v>
      </c>
      <c r="I340" s="66" t="s">
        <v>300</v>
      </c>
      <c r="J340" s="66" t="s">
        <v>301</v>
      </c>
      <c r="K340" s="70">
        <v>2021</v>
      </c>
      <c r="L340" s="66" t="s">
        <v>80</v>
      </c>
    </row>
    <row r="341" spans="1:12" ht="33" x14ac:dyDescent="0.25">
      <c r="A341" s="65">
        <v>337</v>
      </c>
      <c r="B341" s="66" t="s">
        <v>299</v>
      </c>
      <c r="C341" s="67">
        <v>37155</v>
      </c>
      <c r="D341" s="68">
        <v>4786</v>
      </c>
      <c r="E341" s="83">
        <v>12724</v>
      </c>
      <c r="F341" s="66">
        <v>1.4650000000000001</v>
      </c>
      <c r="G341" s="69">
        <v>9997</v>
      </c>
      <c r="H341" s="66">
        <v>1.474</v>
      </c>
      <c r="I341" s="66" t="s">
        <v>300</v>
      </c>
      <c r="J341" s="66" t="s">
        <v>301</v>
      </c>
      <c r="K341" s="70">
        <v>2021</v>
      </c>
      <c r="L341" s="66" t="s">
        <v>80</v>
      </c>
    </row>
    <row r="342" spans="1:12" ht="33" x14ac:dyDescent="0.25">
      <c r="A342" s="65">
        <v>338</v>
      </c>
      <c r="B342" s="66" t="s">
        <v>299</v>
      </c>
      <c r="C342" s="67">
        <v>37155</v>
      </c>
      <c r="D342" s="68">
        <v>4786</v>
      </c>
      <c r="E342" s="68" t="s">
        <v>314</v>
      </c>
      <c r="F342" s="66">
        <v>1.464</v>
      </c>
      <c r="G342" s="69">
        <v>9997</v>
      </c>
      <c r="H342" s="66">
        <v>1.4730000000000001</v>
      </c>
      <c r="I342" s="66" t="s">
        <v>300</v>
      </c>
      <c r="J342" s="66" t="s">
        <v>301</v>
      </c>
      <c r="K342" s="70">
        <v>2021</v>
      </c>
      <c r="L342" s="66" t="s">
        <v>80</v>
      </c>
    </row>
    <row r="343" spans="1:12" ht="33" x14ac:dyDescent="0.25">
      <c r="A343" s="65">
        <v>339</v>
      </c>
      <c r="B343" s="66" t="s">
        <v>299</v>
      </c>
      <c r="C343" s="67">
        <v>37155</v>
      </c>
      <c r="D343" s="68">
        <v>4787</v>
      </c>
      <c r="E343" s="83">
        <v>12510</v>
      </c>
      <c r="F343" s="66">
        <v>1.4850000000000001</v>
      </c>
      <c r="G343" s="69">
        <v>9997</v>
      </c>
      <c r="H343" s="66">
        <v>1.494</v>
      </c>
      <c r="I343" s="66" t="s">
        <v>300</v>
      </c>
      <c r="J343" s="66" t="s">
        <v>301</v>
      </c>
      <c r="K343" s="70">
        <v>2021</v>
      </c>
      <c r="L343" s="66" t="s">
        <v>80</v>
      </c>
    </row>
    <row r="344" spans="1:12" ht="33" x14ac:dyDescent="0.25">
      <c r="A344" s="65">
        <v>340</v>
      </c>
      <c r="B344" s="66" t="s">
        <v>299</v>
      </c>
      <c r="C344" s="67">
        <v>37155</v>
      </c>
      <c r="D344" s="68">
        <v>4787</v>
      </c>
      <c r="E344" s="83">
        <v>12693</v>
      </c>
      <c r="F344" s="66">
        <v>1.4850000000000001</v>
      </c>
      <c r="G344" s="69">
        <v>9997</v>
      </c>
      <c r="H344" s="66">
        <v>1.494</v>
      </c>
      <c r="I344" s="66" t="s">
        <v>300</v>
      </c>
      <c r="J344" s="66" t="s">
        <v>301</v>
      </c>
      <c r="K344" s="70">
        <v>2021</v>
      </c>
      <c r="L344" s="66" t="s">
        <v>80</v>
      </c>
    </row>
    <row r="345" spans="1:12" ht="33" x14ac:dyDescent="0.25">
      <c r="A345" s="65">
        <v>341</v>
      </c>
      <c r="B345" s="66" t="s">
        <v>299</v>
      </c>
      <c r="C345" s="67">
        <v>37155</v>
      </c>
      <c r="D345" s="68">
        <v>4787</v>
      </c>
      <c r="E345" s="83">
        <v>12754</v>
      </c>
      <c r="F345" s="66">
        <v>1.4810000000000001</v>
      </c>
      <c r="G345" s="69">
        <v>9997</v>
      </c>
      <c r="H345" s="66">
        <v>1.49</v>
      </c>
      <c r="I345" s="66" t="s">
        <v>300</v>
      </c>
      <c r="J345" s="66" t="s">
        <v>301</v>
      </c>
      <c r="K345" s="70">
        <v>2021</v>
      </c>
      <c r="L345" s="66" t="s">
        <v>80</v>
      </c>
    </row>
    <row r="346" spans="1:12" ht="33" x14ac:dyDescent="0.25">
      <c r="A346" s="65">
        <v>342</v>
      </c>
      <c r="B346" s="66" t="s">
        <v>299</v>
      </c>
      <c r="C346" s="67">
        <v>37155</v>
      </c>
      <c r="D346" s="68">
        <v>4787</v>
      </c>
      <c r="E346" s="68" t="s">
        <v>302</v>
      </c>
      <c r="F346" s="66">
        <v>1.466</v>
      </c>
      <c r="G346" s="69">
        <v>9997</v>
      </c>
      <c r="H346" s="66">
        <v>1.4750000000000001</v>
      </c>
      <c r="I346" s="66" t="s">
        <v>300</v>
      </c>
      <c r="J346" s="66" t="s">
        <v>301</v>
      </c>
      <c r="K346" s="70">
        <v>2021</v>
      </c>
      <c r="L346" s="66" t="s">
        <v>80</v>
      </c>
    </row>
    <row r="347" spans="1:12" ht="33" x14ac:dyDescent="0.25">
      <c r="A347" s="65">
        <v>343</v>
      </c>
      <c r="B347" s="66" t="s">
        <v>299</v>
      </c>
      <c r="C347" s="67">
        <v>37155</v>
      </c>
      <c r="D347" s="68">
        <v>4787</v>
      </c>
      <c r="E347" s="68" t="s">
        <v>303</v>
      </c>
      <c r="F347" s="66">
        <v>1.49</v>
      </c>
      <c r="G347" s="69">
        <v>9997</v>
      </c>
      <c r="H347" s="66">
        <v>1.4990000000000001</v>
      </c>
      <c r="I347" s="66" t="s">
        <v>300</v>
      </c>
      <c r="J347" s="66" t="s">
        <v>301</v>
      </c>
      <c r="K347" s="70">
        <v>2021</v>
      </c>
      <c r="L347" s="66" t="s">
        <v>80</v>
      </c>
    </row>
    <row r="348" spans="1:12" ht="33" x14ac:dyDescent="0.25">
      <c r="A348" s="65">
        <v>344</v>
      </c>
      <c r="B348" s="66" t="s">
        <v>299</v>
      </c>
      <c r="C348" s="67">
        <v>37155</v>
      </c>
      <c r="D348" s="68">
        <v>4787</v>
      </c>
      <c r="E348" s="68" t="s">
        <v>304</v>
      </c>
      <c r="F348" s="66">
        <v>1.4850000000000001</v>
      </c>
      <c r="G348" s="69">
        <v>9997</v>
      </c>
      <c r="H348" s="66">
        <v>1.494</v>
      </c>
      <c r="I348" s="66" t="s">
        <v>300</v>
      </c>
      <c r="J348" s="66" t="s">
        <v>301</v>
      </c>
      <c r="K348" s="70">
        <v>2021</v>
      </c>
      <c r="L348" s="66" t="s">
        <v>80</v>
      </c>
    </row>
    <row r="349" spans="1:12" ht="33" x14ac:dyDescent="0.25">
      <c r="A349" s="65">
        <v>345</v>
      </c>
      <c r="B349" s="66" t="s">
        <v>299</v>
      </c>
      <c r="C349" s="67">
        <v>37155</v>
      </c>
      <c r="D349" s="68">
        <v>4787</v>
      </c>
      <c r="E349" s="68" t="s">
        <v>323</v>
      </c>
      <c r="F349" s="66">
        <v>1.46</v>
      </c>
      <c r="G349" s="69">
        <v>9997</v>
      </c>
      <c r="H349" s="66">
        <v>1.4690000000000001</v>
      </c>
      <c r="I349" s="66" t="s">
        <v>300</v>
      </c>
      <c r="J349" s="66" t="s">
        <v>301</v>
      </c>
      <c r="K349" s="70">
        <v>2021</v>
      </c>
      <c r="L349" s="66" t="s">
        <v>80</v>
      </c>
    </row>
    <row r="350" spans="1:12" ht="33" x14ac:dyDescent="0.25">
      <c r="A350" s="65">
        <v>346</v>
      </c>
      <c r="B350" s="66" t="s">
        <v>299</v>
      </c>
      <c r="C350" s="67">
        <v>37155</v>
      </c>
      <c r="D350" s="68">
        <v>4787</v>
      </c>
      <c r="E350" s="68" t="s">
        <v>313</v>
      </c>
      <c r="F350" s="66">
        <v>1.484</v>
      </c>
      <c r="G350" s="69">
        <v>9997</v>
      </c>
      <c r="H350" s="66">
        <v>1.4930000000000001</v>
      </c>
      <c r="I350" s="66" t="s">
        <v>300</v>
      </c>
      <c r="J350" s="66" t="s">
        <v>301</v>
      </c>
      <c r="K350" s="70">
        <v>2021</v>
      </c>
      <c r="L350" s="66" t="s">
        <v>80</v>
      </c>
    </row>
    <row r="351" spans="1:12" ht="33" x14ac:dyDescent="0.25">
      <c r="A351" s="65">
        <v>347</v>
      </c>
      <c r="B351" s="66" t="s">
        <v>299</v>
      </c>
      <c r="C351" s="67">
        <v>37155</v>
      </c>
      <c r="D351" s="68">
        <v>4787</v>
      </c>
      <c r="E351" s="68" t="s">
        <v>320</v>
      </c>
      <c r="F351" s="66">
        <v>1.4830000000000001</v>
      </c>
      <c r="G351" s="69">
        <v>9997</v>
      </c>
      <c r="H351" s="66">
        <v>1.492</v>
      </c>
      <c r="I351" s="66" t="s">
        <v>300</v>
      </c>
      <c r="J351" s="66" t="s">
        <v>301</v>
      </c>
      <c r="K351" s="70">
        <v>2021</v>
      </c>
      <c r="L351" s="66" t="s">
        <v>80</v>
      </c>
    </row>
    <row r="352" spans="1:12" ht="33" x14ac:dyDescent="0.25">
      <c r="A352" s="65">
        <v>348</v>
      </c>
      <c r="B352" s="66" t="s">
        <v>299</v>
      </c>
      <c r="C352" s="67">
        <v>37155</v>
      </c>
      <c r="D352" s="68">
        <v>4787</v>
      </c>
      <c r="E352" s="68" t="s">
        <v>322</v>
      </c>
      <c r="F352" s="66">
        <v>1.4630000000000001</v>
      </c>
      <c r="G352" s="69">
        <v>9997</v>
      </c>
      <c r="H352" s="66">
        <v>1.472</v>
      </c>
      <c r="I352" s="66" t="s">
        <v>300</v>
      </c>
      <c r="J352" s="66" t="s">
        <v>301</v>
      </c>
      <c r="K352" s="70">
        <v>2021</v>
      </c>
      <c r="L352" s="66" t="s">
        <v>80</v>
      </c>
    </row>
    <row r="353" spans="1:12" ht="33" x14ac:dyDescent="0.25">
      <c r="A353" s="65">
        <v>349</v>
      </c>
      <c r="B353" s="66" t="s">
        <v>299</v>
      </c>
      <c r="C353" s="67">
        <v>37155</v>
      </c>
      <c r="D353" s="68">
        <v>4787</v>
      </c>
      <c r="E353" s="68" t="s">
        <v>315</v>
      </c>
      <c r="F353" s="66">
        <v>1.4550000000000001</v>
      </c>
      <c r="G353" s="69">
        <v>9997</v>
      </c>
      <c r="H353" s="66">
        <v>1.464</v>
      </c>
      <c r="I353" s="66" t="s">
        <v>300</v>
      </c>
      <c r="J353" s="66" t="s">
        <v>301</v>
      </c>
      <c r="K353" s="70">
        <v>2021</v>
      </c>
      <c r="L353" s="66" t="s">
        <v>80</v>
      </c>
    </row>
    <row r="354" spans="1:12" ht="33" x14ac:dyDescent="0.25">
      <c r="A354" s="65">
        <v>350</v>
      </c>
      <c r="B354" s="66" t="s">
        <v>299</v>
      </c>
      <c r="C354" s="67">
        <v>37155</v>
      </c>
      <c r="D354" s="68">
        <v>4787</v>
      </c>
      <c r="E354" s="68" t="s">
        <v>316</v>
      </c>
      <c r="F354" s="66">
        <v>1.4910000000000001</v>
      </c>
      <c r="G354" s="69">
        <v>9997</v>
      </c>
      <c r="H354" s="66">
        <v>1.5</v>
      </c>
      <c r="I354" s="66" t="s">
        <v>300</v>
      </c>
      <c r="J354" s="66" t="s">
        <v>301</v>
      </c>
      <c r="K354" s="70">
        <v>2021</v>
      </c>
      <c r="L354" s="66" t="s">
        <v>80</v>
      </c>
    </row>
    <row r="355" spans="1:12" ht="33" x14ac:dyDescent="0.25">
      <c r="A355" s="65">
        <v>351</v>
      </c>
      <c r="B355" s="66" t="s">
        <v>299</v>
      </c>
      <c r="C355" s="67">
        <v>37155</v>
      </c>
      <c r="D355" s="68">
        <v>4787</v>
      </c>
      <c r="E355" s="68" t="s">
        <v>308</v>
      </c>
      <c r="F355" s="66">
        <v>1.464</v>
      </c>
      <c r="G355" s="69">
        <v>9997</v>
      </c>
      <c r="H355" s="66">
        <v>1.4730000000000001</v>
      </c>
      <c r="I355" s="66" t="s">
        <v>300</v>
      </c>
      <c r="J355" s="66" t="s">
        <v>301</v>
      </c>
      <c r="K355" s="70">
        <v>2021</v>
      </c>
      <c r="L355" s="66" t="s">
        <v>80</v>
      </c>
    </row>
    <row r="356" spans="1:12" ht="33" x14ac:dyDescent="0.25">
      <c r="A356" s="65">
        <v>352</v>
      </c>
      <c r="B356" s="66" t="s">
        <v>299</v>
      </c>
      <c r="C356" s="67">
        <v>37155</v>
      </c>
      <c r="D356" s="68">
        <v>4787</v>
      </c>
      <c r="E356" s="68" t="s">
        <v>319</v>
      </c>
      <c r="F356" s="66">
        <v>1.46</v>
      </c>
      <c r="G356" s="69">
        <v>9997</v>
      </c>
      <c r="H356" s="66">
        <v>1.4690000000000001</v>
      </c>
      <c r="I356" s="66" t="s">
        <v>300</v>
      </c>
      <c r="J356" s="66" t="s">
        <v>301</v>
      </c>
      <c r="K356" s="70">
        <v>2021</v>
      </c>
      <c r="L356" s="66" t="s">
        <v>80</v>
      </c>
    </row>
    <row r="357" spans="1:12" ht="33" x14ac:dyDescent="0.25">
      <c r="A357" s="65">
        <v>353</v>
      </c>
      <c r="B357" s="66" t="s">
        <v>299</v>
      </c>
      <c r="C357" s="67">
        <v>37155</v>
      </c>
      <c r="D357" s="68">
        <v>4797</v>
      </c>
      <c r="E357" s="68" t="s">
        <v>306</v>
      </c>
      <c r="F357" s="66">
        <v>1.456</v>
      </c>
      <c r="G357" s="69">
        <v>9997</v>
      </c>
      <c r="H357" s="66">
        <v>1.4650000000000001</v>
      </c>
      <c r="I357" s="66" t="s">
        <v>300</v>
      </c>
      <c r="J357" s="66" t="s">
        <v>301</v>
      </c>
      <c r="K357" s="70">
        <v>2021</v>
      </c>
      <c r="L357" s="66" t="s">
        <v>80</v>
      </c>
    </row>
    <row r="358" spans="1:12" ht="33" x14ac:dyDescent="0.25">
      <c r="A358" s="65">
        <v>354</v>
      </c>
      <c r="B358" s="66" t="s">
        <v>299</v>
      </c>
      <c r="C358" s="67">
        <v>37155</v>
      </c>
      <c r="D358" s="68">
        <v>4804</v>
      </c>
      <c r="E358" s="83">
        <v>12601</v>
      </c>
      <c r="F358" s="66">
        <v>1.482</v>
      </c>
      <c r="G358" s="69">
        <v>9997</v>
      </c>
      <c r="H358" s="66">
        <v>1.4910000000000001</v>
      </c>
      <c r="I358" s="66" t="s">
        <v>300</v>
      </c>
      <c r="J358" s="66" t="s">
        <v>301</v>
      </c>
      <c r="K358" s="70">
        <v>2021</v>
      </c>
      <c r="L358" s="66" t="s">
        <v>80</v>
      </c>
    </row>
    <row r="359" spans="1:12" ht="33" x14ac:dyDescent="0.25">
      <c r="A359" s="65">
        <v>355</v>
      </c>
      <c r="B359" s="66" t="s">
        <v>299</v>
      </c>
      <c r="C359" s="67">
        <v>37155</v>
      </c>
      <c r="D359" s="68">
        <v>4804</v>
      </c>
      <c r="E359" s="83">
        <v>12724</v>
      </c>
      <c r="F359" s="66">
        <v>1.488</v>
      </c>
      <c r="G359" s="69">
        <v>9997</v>
      </c>
      <c r="H359" s="66">
        <v>1.4970000000000001</v>
      </c>
      <c r="I359" s="66" t="s">
        <v>300</v>
      </c>
      <c r="J359" s="66" t="s">
        <v>301</v>
      </c>
      <c r="K359" s="70">
        <v>2021</v>
      </c>
      <c r="L359" s="66" t="s">
        <v>80</v>
      </c>
    </row>
    <row r="360" spans="1:12" ht="33" x14ac:dyDescent="0.25">
      <c r="A360" s="65">
        <v>356</v>
      </c>
      <c r="B360" s="66" t="s">
        <v>299</v>
      </c>
      <c r="C360" s="67">
        <v>37155</v>
      </c>
      <c r="D360" s="68">
        <v>4805</v>
      </c>
      <c r="E360" s="83">
        <v>12420</v>
      </c>
      <c r="F360" s="66">
        <v>1.4650000000000001</v>
      </c>
      <c r="G360" s="69">
        <v>9997</v>
      </c>
      <c r="H360" s="66">
        <v>1.474</v>
      </c>
      <c r="I360" s="66" t="s">
        <v>300</v>
      </c>
      <c r="J360" s="66" t="s">
        <v>301</v>
      </c>
      <c r="K360" s="70">
        <v>2021</v>
      </c>
      <c r="L360" s="66" t="s">
        <v>80</v>
      </c>
    </row>
    <row r="361" spans="1:12" ht="33" x14ac:dyDescent="0.25">
      <c r="A361" s="65">
        <v>357</v>
      </c>
      <c r="B361" s="66" t="s">
        <v>299</v>
      </c>
      <c r="C361" s="67">
        <v>37155</v>
      </c>
      <c r="D361" s="68">
        <v>4805</v>
      </c>
      <c r="E361" s="83">
        <v>12663</v>
      </c>
      <c r="F361" s="66">
        <v>1.47</v>
      </c>
      <c r="G361" s="69">
        <v>9997</v>
      </c>
      <c r="H361" s="66">
        <v>1.4790000000000001</v>
      </c>
      <c r="I361" s="66" t="s">
        <v>300</v>
      </c>
      <c r="J361" s="66" t="s">
        <v>301</v>
      </c>
      <c r="K361" s="70">
        <v>2021</v>
      </c>
      <c r="L361" s="66" t="s">
        <v>80</v>
      </c>
    </row>
    <row r="362" spans="1:12" ht="33" x14ac:dyDescent="0.25">
      <c r="A362" s="65">
        <v>358</v>
      </c>
      <c r="B362" s="66" t="s">
        <v>299</v>
      </c>
      <c r="C362" s="67">
        <v>37155</v>
      </c>
      <c r="D362" s="68">
        <v>4805</v>
      </c>
      <c r="E362" s="83">
        <v>12693</v>
      </c>
      <c r="F362" s="66">
        <v>1.4690000000000001</v>
      </c>
      <c r="G362" s="69">
        <v>9997</v>
      </c>
      <c r="H362" s="66">
        <v>1.478</v>
      </c>
      <c r="I362" s="66" t="s">
        <v>300</v>
      </c>
      <c r="J362" s="66" t="s">
        <v>301</v>
      </c>
      <c r="K362" s="70">
        <v>2021</v>
      </c>
      <c r="L362" s="66" t="s">
        <v>80</v>
      </c>
    </row>
    <row r="363" spans="1:12" ht="33" x14ac:dyDescent="0.25">
      <c r="A363" s="65">
        <v>359</v>
      </c>
      <c r="B363" s="66" t="s">
        <v>299</v>
      </c>
      <c r="C363" s="67">
        <v>37155</v>
      </c>
      <c r="D363" s="68">
        <v>4805</v>
      </c>
      <c r="E363" s="68" t="s">
        <v>302</v>
      </c>
      <c r="F363" s="66">
        <v>1.4770000000000001</v>
      </c>
      <c r="G363" s="69">
        <v>9997</v>
      </c>
      <c r="H363" s="66">
        <v>1.486</v>
      </c>
      <c r="I363" s="66" t="s">
        <v>300</v>
      </c>
      <c r="J363" s="66" t="s">
        <v>301</v>
      </c>
      <c r="K363" s="70">
        <v>2021</v>
      </c>
      <c r="L363" s="66" t="s">
        <v>80</v>
      </c>
    </row>
    <row r="364" spans="1:12" ht="33" x14ac:dyDescent="0.25">
      <c r="A364" s="65">
        <v>360</v>
      </c>
      <c r="B364" s="66" t="s">
        <v>299</v>
      </c>
      <c r="C364" s="67">
        <v>37155</v>
      </c>
      <c r="D364" s="68">
        <v>4805</v>
      </c>
      <c r="E364" s="83" t="s">
        <v>309</v>
      </c>
      <c r="F364" s="66">
        <v>1.49</v>
      </c>
      <c r="G364" s="69">
        <v>9997</v>
      </c>
      <c r="H364" s="66">
        <v>1.4990000000000001</v>
      </c>
      <c r="I364" s="66" t="s">
        <v>300</v>
      </c>
      <c r="J364" s="66" t="s">
        <v>301</v>
      </c>
      <c r="K364" s="70">
        <v>2021</v>
      </c>
      <c r="L364" s="66" t="s">
        <v>80</v>
      </c>
    </row>
    <row r="365" spans="1:12" ht="33" x14ac:dyDescent="0.25">
      <c r="A365" s="65">
        <v>361</v>
      </c>
      <c r="B365" s="66" t="s">
        <v>299</v>
      </c>
      <c r="C365" s="67">
        <v>37155</v>
      </c>
      <c r="D365" s="68">
        <v>4805</v>
      </c>
      <c r="E365" s="83" t="s">
        <v>303</v>
      </c>
      <c r="F365" s="66">
        <v>1.4750000000000001</v>
      </c>
      <c r="G365" s="69">
        <v>9997</v>
      </c>
      <c r="H365" s="66">
        <v>1.484</v>
      </c>
      <c r="I365" s="66" t="s">
        <v>300</v>
      </c>
      <c r="J365" s="66" t="s">
        <v>301</v>
      </c>
      <c r="K365" s="70">
        <v>2021</v>
      </c>
      <c r="L365" s="66" t="s">
        <v>80</v>
      </c>
    </row>
    <row r="366" spans="1:12" ht="33" x14ac:dyDescent="0.25">
      <c r="A366" s="65">
        <v>362</v>
      </c>
      <c r="B366" s="66" t="s">
        <v>299</v>
      </c>
      <c r="C366" s="67">
        <v>37155</v>
      </c>
      <c r="D366" s="68">
        <v>4805</v>
      </c>
      <c r="E366" s="68" t="s">
        <v>304</v>
      </c>
      <c r="F366" s="66">
        <v>1.488</v>
      </c>
      <c r="G366" s="69">
        <v>9997</v>
      </c>
      <c r="H366" s="66">
        <v>1.4970000000000001</v>
      </c>
      <c r="I366" s="66" t="s">
        <v>300</v>
      </c>
      <c r="J366" s="66" t="s">
        <v>301</v>
      </c>
      <c r="K366" s="70">
        <v>2021</v>
      </c>
      <c r="L366" s="66" t="s">
        <v>80</v>
      </c>
    </row>
    <row r="367" spans="1:12" ht="33" x14ac:dyDescent="0.25">
      <c r="A367" s="65">
        <v>363</v>
      </c>
      <c r="B367" s="66" t="s">
        <v>299</v>
      </c>
      <c r="C367" s="67">
        <v>37155</v>
      </c>
      <c r="D367" s="68">
        <v>4805</v>
      </c>
      <c r="E367" s="83" t="s">
        <v>323</v>
      </c>
      <c r="F367" s="66">
        <v>1.478</v>
      </c>
      <c r="G367" s="69">
        <v>9997</v>
      </c>
      <c r="H367" s="66">
        <v>1.4870000000000001</v>
      </c>
      <c r="I367" s="66" t="s">
        <v>300</v>
      </c>
      <c r="J367" s="66" t="s">
        <v>301</v>
      </c>
      <c r="K367" s="70">
        <v>2021</v>
      </c>
      <c r="L367" s="66" t="s">
        <v>80</v>
      </c>
    </row>
    <row r="368" spans="1:12" ht="33" x14ac:dyDescent="0.25">
      <c r="A368" s="65">
        <v>364</v>
      </c>
      <c r="B368" s="66" t="s">
        <v>299</v>
      </c>
      <c r="C368" s="67">
        <v>37155</v>
      </c>
      <c r="D368" s="68">
        <v>4805</v>
      </c>
      <c r="E368" s="83" t="s">
        <v>311</v>
      </c>
      <c r="F368" s="66">
        <v>1.476</v>
      </c>
      <c r="G368" s="69">
        <v>9997</v>
      </c>
      <c r="H368" s="66">
        <v>1.4850000000000001</v>
      </c>
      <c r="I368" s="66" t="s">
        <v>300</v>
      </c>
      <c r="J368" s="66" t="s">
        <v>301</v>
      </c>
      <c r="K368" s="70">
        <v>2021</v>
      </c>
      <c r="L368" s="66" t="s">
        <v>80</v>
      </c>
    </row>
    <row r="369" spans="1:12" ht="33" x14ac:dyDescent="0.25">
      <c r="A369" s="65">
        <v>365</v>
      </c>
      <c r="B369" s="66" t="s">
        <v>299</v>
      </c>
      <c r="C369" s="67">
        <v>37155</v>
      </c>
      <c r="D369" s="68">
        <v>4805</v>
      </c>
      <c r="E369" s="83" t="s">
        <v>312</v>
      </c>
      <c r="F369" s="66">
        <v>1.47</v>
      </c>
      <c r="G369" s="69">
        <v>9997</v>
      </c>
      <c r="H369" s="66">
        <v>1.4790000000000001</v>
      </c>
      <c r="I369" s="66" t="s">
        <v>300</v>
      </c>
      <c r="J369" s="66" t="s">
        <v>301</v>
      </c>
      <c r="K369" s="70">
        <v>2021</v>
      </c>
      <c r="L369" s="66" t="s">
        <v>80</v>
      </c>
    </row>
    <row r="370" spans="1:12" ht="33" x14ac:dyDescent="0.25">
      <c r="A370" s="65">
        <v>366</v>
      </c>
      <c r="B370" s="66" t="s">
        <v>299</v>
      </c>
      <c r="C370" s="67">
        <v>37155</v>
      </c>
      <c r="D370" s="68">
        <v>4805</v>
      </c>
      <c r="E370" s="68" t="s">
        <v>313</v>
      </c>
      <c r="F370" s="66">
        <v>1.4670000000000001</v>
      </c>
      <c r="G370" s="69">
        <v>9997</v>
      </c>
      <c r="H370" s="66">
        <v>1.476</v>
      </c>
      <c r="I370" s="66" t="s">
        <v>300</v>
      </c>
      <c r="J370" s="66" t="s">
        <v>301</v>
      </c>
      <c r="K370" s="70">
        <v>2021</v>
      </c>
      <c r="L370" s="66" t="s">
        <v>80</v>
      </c>
    </row>
    <row r="371" spans="1:12" ht="33" x14ac:dyDescent="0.25">
      <c r="A371" s="65">
        <v>367</v>
      </c>
      <c r="B371" s="66" t="s">
        <v>299</v>
      </c>
      <c r="C371" s="67">
        <v>37155</v>
      </c>
      <c r="D371" s="68">
        <v>4805</v>
      </c>
      <c r="E371" s="68" t="s">
        <v>320</v>
      </c>
      <c r="F371" s="66">
        <v>1.4630000000000001</v>
      </c>
      <c r="G371" s="69">
        <v>9997</v>
      </c>
      <c r="H371" s="66">
        <v>1.472</v>
      </c>
      <c r="I371" s="66" t="s">
        <v>300</v>
      </c>
      <c r="J371" s="66" t="s">
        <v>301</v>
      </c>
      <c r="K371" s="70">
        <v>2021</v>
      </c>
      <c r="L371" s="66" t="s">
        <v>80</v>
      </c>
    </row>
    <row r="372" spans="1:12" ht="33" x14ac:dyDescent="0.25">
      <c r="A372" s="65">
        <v>368</v>
      </c>
      <c r="B372" s="66" t="s">
        <v>299</v>
      </c>
      <c r="C372" s="67">
        <v>37155</v>
      </c>
      <c r="D372" s="68">
        <v>4805</v>
      </c>
      <c r="E372" s="68" t="s">
        <v>314</v>
      </c>
      <c r="F372" s="66">
        <v>1.49</v>
      </c>
      <c r="G372" s="69">
        <v>9997</v>
      </c>
      <c r="H372" s="66">
        <v>1.4990000000000001</v>
      </c>
      <c r="I372" s="66" t="s">
        <v>300</v>
      </c>
      <c r="J372" s="66" t="s">
        <v>301</v>
      </c>
      <c r="K372" s="70">
        <v>2021</v>
      </c>
      <c r="L372" s="66" t="s">
        <v>80</v>
      </c>
    </row>
    <row r="373" spans="1:12" ht="33" x14ac:dyDescent="0.25">
      <c r="A373" s="65">
        <v>369</v>
      </c>
      <c r="B373" s="66" t="s">
        <v>299</v>
      </c>
      <c r="C373" s="67">
        <v>37155</v>
      </c>
      <c r="D373" s="68">
        <v>4805</v>
      </c>
      <c r="E373" s="68" t="s">
        <v>321</v>
      </c>
      <c r="F373" s="66">
        <v>1.4570000000000001</v>
      </c>
      <c r="G373" s="69">
        <v>9997</v>
      </c>
      <c r="H373" s="66">
        <v>1.466</v>
      </c>
      <c r="I373" s="66" t="s">
        <v>300</v>
      </c>
      <c r="J373" s="66" t="s">
        <v>301</v>
      </c>
      <c r="K373" s="70">
        <v>2021</v>
      </c>
      <c r="L373" s="66" t="s">
        <v>80</v>
      </c>
    </row>
    <row r="374" spans="1:12" ht="33" x14ac:dyDescent="0.25">
      <c r="A374" s="65">
        <v>370</v>
      </c>
      <c r="B374" s="66" t="s">
        <v>299</v>
      </c>
      <c r="C374" s="67">
        <v>37155</v>
      </c>
      <c r="D374" s="68">
        <v>4805</v>
      </c>
      <c r="E374" s="68" t="s">
        <v>305</v>
      </c>
      <c r="F374" s="66">
        <v>1.46</v>
      </c>
      <c r="G374" s="69">
        <v>9997</v>
      </c>
      <c r="H374" s="66">
        <v>1.4690000000000001</v>
      </c>
      <c r="I374" s="66" t="s">
        <v>300</v>
      </c>
      <c r="J374" s="66" t="s">
        <v>301</v>
      </c>
      <c r="K374" s="70">
        <v>2021</v>
      </c>
      <c r="L374" s="66" t="s">
        <v>80</v>
      </c>
    </row>
    <row r="375" spans="1:12" ht="33" x14ac:dyDescent="0.25">
      <c r="A375" s="65">
        <v>371</v>
      </c>
      <c r="B375" s="66" t="s">
        <v>299</v>
      </c>
      <c r="C375" s="67">
        <v>37155</v>
      </c>
      <c r="D375" s="68">
        <v>4805</v>
      </c>
      <c r="E375" s="68" t="s">
        <v>315</v>
      </c>
      <c r="F375" s="66">
        <v>1.466</v>
      </c>
      <c r="G375" s="69">
        <v>9997</v>
      </c>
      <c r="H375" s="66">
        <v>1.4750000000000001</v>
      </c>
      <c r="I375" s="66" t="s">
        <v>300</v>
      </c>
      <c r="J375" s="66" t="s">
        <v>301</v>
      </c>
      <c r="K375" s="70">
        <v>2021</v>
      </c>
      <c r="L375" s="66" t="s">
        <v>80</v>
      </c>
    </row>
    <row r="376" spans="1:12" ht="33" x14ac:dyDescent="0.25">
      <c r="A376" s="65">
        <v>372</v>
      </c>
      <c r="B376" s="66" t="s">
        <v>299</v>
      </c>
      <c r="C376" s="67">
        <v>37155</v>
      </c>
      <c r="D376" s="68">
        <v>4805</v>
      </c>
      <c r="E376" s="68" t="s">
        <v>306</v>
      </c>
      <c r="F376" s="66">
        <v>1.4750000000000001</v>
      </c>
      <c r="G376" s="69">
        <v>9997</v>
      </c>
      <c r="H376" s="66">
        <v>1.484</v>
      </c>
      <c r="I376" s="66" t="s">
        <v>300</v>
      </c>
      <c r="J376" s="66" t="s">
        <v>301</v>
      </c>
      <c r="K376" s="70">
        <v>2021</v>
      </c>
      <c r="L376" s="66" t="s">
        <v>80</v>
      </c>
    </row>
    <row r="377" spans="1:12" ht="33" x14ac:dyDescent="0.25">
      <c r="A377" s="65">
        <v>373</v>
      </c>
      <c r="B377" s="66" t="s">
        <v>299</v>
      </c>
      <c r="C377" s="67">
        <v>37155</v>
      </c>
      <c r="D377" s="68">
        <v>4805</v>
      </c>
      <c r="E377" s="68" t="s">
        <v>317</v>
      </c>
      <c r="F377" s="66">
        <v>1.4590000000000001</v>
      </c>
      <c r="G377" s="69">
        <v>9997</v>
      </c>
      <c r="H377" s="66">
        <v>1.468</v>
      </c>
      <c r="I377" s="66" t="s">
        <v>300</v>
      </c>
      <c r="J377" s="66" t="s">
        <v>301</v>
      </c>
      <c r="K377" s="70">
        <v>2021</v>
      </c>
      <c r="L377" s="66" t="s">
        <v>80</v>
      </c>
    </row>
    <row r="378" spans="1:12" ht="33" x14ac:dyDescent="0.25">
      <c r="A378" s="65">
        <v>374</v>
      </c>
      <c r="B378" s="66" t="s">
        <v>299</v>
      </c>
      <c r="C378" s="67">
        <v>37155</v>
      </c>
      <c r="D378" s="68">
        <v>4805</v>
      </c>
      <c r="E378" s="68" t="s">
        <v>307</v>
      </c>
      <c r="F378" s="66">
        <v>1.4550000000000001</v>
      </c>
      <c r="G378" s="69">
        <v>9997</v>
      </c>
      <c r="H378" s="66">
        <v>1.464</v>
      </c>
      <c r="I378" s="66" t="s">
        <v>300</v>
      </c>
      <c r="J378" s="66" t="s">
        <v>301</v>
      </c>
      <c r="K378" s="70">
        <v>2021</v>
      </c>
      <c r="L378" s="66" t="s">
        <v>80</v>
      </c>
    </row>
    <row r="379" spans="1:12" ht="33" x14ac:dyDescent="0.25">
      <c r="A379" s="65">
        <v>375</v>
      </c>
      <c r="B379" s="66" t="s">
        <v>299</v>
      </c>
      <c r="C379" s="67">
        <v>37155</v>
      </c>
      <c r="D379" s="68">
        <v>4805</v>
      </c>
      <c r="E379" s="68" t="s">
        <v>308</v>
      </c>
      <c r="F379" s="66">
        <v>1.464</v>
      </c>
      <c r="G379" s="69">
        <v>9997</v>
      </c>
      <c r="H379" s="66">
        <v>1.4730000000000001</v>
      </c>
      <c r="I379" s="66" t="s">
        <v>300</v>
      </c>
      <c r="J379" s="66" t="s">
        <v>301</v>
      </c>
      <c r="K379" s="70">
        <v>2021</v>
      </c>
      <c r="L379" s="66" t="s">
        <v>80</v>
      </c>
    </row>
    <row r="380" spans="1:12" ht="33" x14ac:dyDescent="0.25">
      <c r="A380" s="65">
        <v>376</v>
      </c>
      <c r="B380" s="66" t="s">
        <v>299</v>
      </c>
      <c r="C380" s="67">
        <v>37155</v>
      </c>
      <c r="D380" s="68">
        <v>4805</v>
      </c>
      <c r="E380" s="68" t="s">
        <v>318</v>
      </c>
      <c r="F380" s="66">
        <v>1.462</v>
      </c>
      <c r="G380" s="69">
        <v>9997</v>
      </c>
      <c r="H380" s="66">
        <v>1.4710000000000001</v>
      </c>
      <c r="I380" s="66" t="s">
        <v>300</v>
      </c>
      <c r="J380" s="66" t="s">
        <v>301</v>
      </c>
      <c r="K380" s="70">
        <v>2021</v>
      </c>
      <c r="L380" s="66" t="s">
        <v>80</v>
      </c>
    </row>
    <row r="381" spans="1:12" ht="33" x14ac:dyDescent="0.25">
      <c r="A381" s="65">
        <v>377</v>
      </c>
      <c r="B381" s="66" t="s">
        <v>299</v>
      </c>
      <c r="C381" s="67">
        <v>37155</v>
      </c>
      <c r="D381" s="68">
        <v>4805</v>
      </c>
      <c r="E381" s="83" t="s">
        <v>319</v>
      </c>
      <c r="F381" s="66">
        <v>1.474</v>
      </c>
      <c r="G381" s="69">
        <v>9997</v>
      </c>
      <c r="H381" s="66">
        <v>1.4830000000000001</v>
      </c>
      <c r="I381" s="66" t="s">
        <v>300</v>
      </c>
      <c r="J381" s="66" t="s">
        <v>301</v>
      </c>
      <c r="K381" s="70">
        <v>2021</v>
      </c>
      <c r="L381" s="66" t="s">
        <v>80</v>
      </c>
    </row>
  </sheetData>
  <sheetProtection algorithmName="SHA-512" hashValue="VtMp0aIP4u8hd7sLWJFuaoqbqs8P6H9Di9vs5aVS8XX10ZUu3cT0M9hXqPKBxp/oYsulaBL524B/0UPbjjNplw==" saltValue="2ruBB0HmDdFV+dEApIlhjg==" spinCount="100000" sheet="1" objects="1" scenarios="1"/>
  <pageMargins left="0.7" right="0.7" top="0.75" bottom="0.75" header="0.3" footer="0.3"/>
  <headerFooter>
    <oddFooter>&amp;C_x000D_&amp;1#&amp;"Calibri"&amp;10&amp;K000000 Classified INTERNAL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D3DA1F-AABC-43AD-93D3-4E0CA63F6195}">
  <dimension ref="A1:M89"/>
  <sheetViews>
    <sheetView zoomScale="75" zoomScaleNormal="75" workbookViewId="0">
      <selection activeCell="S9" sqref="A1:XFD1048576"/>
    </sheetView>
  </sheetViews>
  <sheetFormatPr defaultRowHeight="15" x14ac:dyDescent="0.25"/>
  <cols>
    <col min="3" max="3" width="13" customWidth="1"/>
    <col min="9" max="10" width="12" customWidth="1"/>
    <col min="11" max="11" width="24" customWidth="1"/>
  </cols>
  <sheetData>
    <row r="1" spans="1:13" x14ac:dyDescent="0.25">
      <c r="A1" s="87" t="s">
        <v>287</v>
      </c>
      <c r="G1" s="87" t="s">
        <v>288</v>
      </c>
      <c r="I1" s="87" t="s">
        <v>289</v>
      </c>
    </row>
    <row r="2" spans="1:13" x14ac:dyDescent="0.25">
      <c r="A2" s="87">
        <f>COUNTA(B:B)-1</f>
        <v>85</v>
      </c>
      <c r="G2" s="87">
        <f>SUM(G5:G10000)</f>
        <v>125.06399999999996</v>
      </c>
      <c r="I2" s="87">
        <f>SUM(I5:I10000)</f>
        <v>125.82899999999997</v>
      </c>
    </row>
    <row r="3" spans="1:13" x14ac:dyDescent="0.25">
      <c r="E3" s="100" t="s">
        <v>356</v>
      </c>
      <c r="F3" s="100" t="s">
        <v>356</v>
      </c>
      <c r="G3" s="100" t="s">
        <v>356</v>
      </c>
      <c r="H3" s="100" t="s">
        <v>356</v>
      </c>
      <c r="I3" s="100" t="s">
        <v>356</v>
      </c>
    </row>
    <row r="4" spans="1:13" ht="45" x14ac:dyDescent="0.25">
      <c r="A4" s="88" t="s">
        <v>357</v>
      </c>
      <c r="B4" s="88" t="s">
        <v>291</v>
      </c>
      <c r="C4" s="89" t="s">
        <v>290</v>
      </c>
      <c r="D4" s="88" t="s">
        <v>324</v>
      </c>
      <c r="E4" s="88" t="s">
        <v>292</v>
      </c>
      <c r="F4" s="88" t="s">
        <v>293</v>
      </c>
      <c r="G4" s="88" t="s">
        <v>294</v>
      </c>
      <c r="H4" s="88" t="s">
        <v>295</v>
      </c>
      <c r="I4" s="88" t="s">
        <v>296</v>
      </c>
      <c r="J4" s="88" t="s">
        <v>297</v>
      </c>
      <c r="K4" s="88" t="s">
        <v>50</v>
      </c>
      <c r="L4" s="88" t="s">
        <v>298</v>
      </c>
      <c r="M4" s="88" t="s">
        <v>76</v>
      </c>
    </row>
    <row r="5" spans="1:13" x14ac:dyDescent="0.25">
      <c r="A5" s="90">
        <v>1</v>
      </c>
      <c r="B5" s="91" t="s">
        <v>358</v>
      </c>
      <c r="C5" s="91" t="s">
        <v>299</v>
      </c>
      <c r="D5" s="91" t="s">
        <v>359</v>
      </c>
      <c r="E5" s="91">
        <v>4019</v>
      </c>
      <c r="F5" s="91" t="s">
        <v>325</v>
      </c>
      <c r="G5" s="91">
        <v>1.456</v>
      </c>
      <c r="H5" s="91">
        <v>9998</v>
      </c>
      <c r="I5" s="91">
        <v>1.4650000000000001</v>
      </c>
      <c r="J5" s="91" t="s">
        <v>300</v>
      </c>
      <c r="K5" s="91" t="s">
        <v>301</v>
      </c>
      <c r="L5" s="91">
        <v>2021</v>
      </c>
      <c r="M5" s="91" t="s">
        <v>80</v>
      </c>
    </row>
    <row r="6" spans="1:13" x14ac:dyDescent="0.25">
      <c r="A6" s="90">
        <v>2</v>
      </c>
      <c r="B6" s="91" t="s">
        <v>358</v>
      </c>
      <c r="C6" s="91" t="s">
        <v>299</v>
      </c>
      <c r="D6" s="91" t="s">
        <v>359</v>
      </c>
      <c r="E6" s="91">
        <v>4019</v>
      </c>
      <c r="F6" s="91" t="s">
        <v>326</v>
      </c>
      <c r="G6" s="91">
        <v>1.468</v>
      </c>
      <c r="H6" s="91">
        <v>9998</v>
      </c>
      <c r="I6" s="91">
        <v>1.4770000000000001</v>
      </c>
      <c r="J6" s="91" t="s">
        <v>300</v>
      </c>
      <c r="K6" s="91" t="s">
        <v>301</v>
      </c>
      <c r="L6" s="91">
        <v>2021</v>
      </c>
      <c r="M6" s="91" t="s">
        <v>80</v>
      </c>
    </row>
    <row r="7" spans="1:13" x14ac:dyDescent="0.25">
      <c r="A7" s="90">
        <v>3</v>
      </c>
      <c r="B7" s="91" t="s">
        <v>358</v>
      </c>
      <c r="C7" s="91" t="s">
        <v>299</v>
      </c>
      <c r="D7" s="91" t="s">
        <v>359</v>
      </c>
      <c r="E7" s="91">
        <v>4019</v>
      </c>
      <c r="F7" s="91" t="s">
        <v>327</v>
      </c>
      <c r="G7" s="91">
        <v>1.4550000000000001</v>
      </c>
      <c r="H7" s="91">
        <v>9998</v>
      </c>
      <c r="I7" s="91">
        <v>1.464</v>
      </c>
      <c r="J7" s="91" t="s">
        <v>300</v>
      </c>
      <c r="K7" s="91" t="s">
        <v>301</v>
      </c>
      <c r="L7" s="91">
        <v>2021</v>
      </c>
      <c r="M7" s="91" t="s">
        <v>80</v>
      </c>
    </row>
    <row r="8" spans="1:13" x14ac:dyDescent="0.25">
      <c r="A8" s="90">
        <v>4</v>
      </c>
      <c r="B8" s="91" t="s">
        <v>358</v>
      </c>
      <c r="C8" s="91" t="s">
        <v>299</v>
      </c>
      <c r="D8" s="91" t="s">
        <v>359</v>
      </c>
      <c r="E8" s="91">
        <v>4019</v>
      </c>
      <c r="F8" s="91" t="s">
        <v>328</v>
      </c>
      <c r="G8" s="91">
        <v>1.478</v>
      </c>
      <c r="H8" s="91">
        <v>9998</v>
      </c>
      <c r="I8" s="91">
        <v>1.4870000000000001</v>
      </c>
      <c r="J8" s="91" t="s">
        <v>300</v>
      </c>
      <c r="K8" s="91" t="s">
        <v>301</v>
      </c>
      <c r="L8" s="91">
        <v>2021</v>
      </c>
      <c r="M8" s="91" t="s">
        <v>80</v>
      </c>
    </row>
    <row r="9" spans="1:13" x14ac:dyDescent="0.25">
      <c r="A9" s="90">
        <v>5</v>
      </c>
      <c r="B9" s="91" t="s">
        <v>358</v>
      </c>
      <c r="C9" s="91" t="s">
        <v>299</v>
      </c>
      <c r="D9" s="91" t="s">
        <v>359</v>
      </c>
      <c r="E9" s="91">
        <v>4019</v>
      </c>
      <c r="F9" s="91" t="s">
        <v>329</v>
      </c>
      <c r="G9" s="91">
        <v>1.464</v>
      </c>
      <c r="H9" s="91">
        <v>9998</v>
      </c>
      <c r="I9" s="91">
        <v>1.4730000000000001</v>
      </c>
      <c r="J9" s="91" t="s">
        <v>300</v>
      </c>
      <c r="K9" s="91" t="s">
        <v>301</v>
      </c>
      <c r="L9" s="91">
        <v>2021</v>
      </c>
      <c r="M9" s="91" t="s">
        <v>80</v>
      </c>
    </row>
    <row r="10" spans="1:13" x14ac:dyDescent="0.25">
      <c r="A10" s="90">
        <v>6</v>
      </c>
      <c r="B10" s="91" t="s">
        <v>358</v>
      </c>
      <c r="C10" s="91" t="s">
        <v>299</v>
      </c>
      <c r="D10" s="91" t="s">
        <v>359</v>
      </c>
      <c r="E10" s="91">
        <v>4019</v>
      </c>
      <c r="F10" s="91" t="s">
        <v>330</v>
      </c>
      <c r="G10" s="91">
        <v>1.468</v>
      </c>
      <c r="H10" s="91">
        <v>9998</v>
      </c>
      <c r="I10" s="91">
        <v>1.4770000000000001</v>
      </c>
      <c r="J10" s="91" t="s">
        <v>300</v>
      </c>
      <c r="K10" s="91" t="s">
        <v>301</v>
      </c>
      <c r="L10" s="91">
        <v>2021</v>
      </c>
      <c r="M10" s="91" t="s">
        <v>80</v>
      </c>
    </row>
    <row r="11" spans="1:13" x14ac:dyDescent="0.25">
      <c r="A11" s="90">
        <v>7</v>
      </c>
      <c r="B11" s="91" t="s">
        <v>358</v>
      </c>
      <c r="C11" s="91" t="s">
        <v>299</v>
      </c>
      <c r="D11" s="91" t="s">
        <v>359</v>
      </c>
      <c r="E11" s="91">
        <v>4019</v>
      </c>
      <c r="F11" s="91" t="s">
        <v>331</v>
      </c>
      <c r="G11" s="91">
        <v>1.4730000000000001</v>
      </c>
      <c r="H11" s="91">
        <v>9998</v>
      </c>
      <c r="I11" s="91">
        <v>1.482</v>
      </c>
      <c r="J11" s="91" t="s">
        <v>300</v>
      </c>
      <c r="K11" s="91" t="s">
        <v>301</v>
      </c>
      <c r="L11" s="91">
        <v>2021</v>
      </c>
      <c r="M11" s="91" t="s">
        <v>80</v>
      </c>
    </row>
    <row r="12" spans="1:13" x14ac:dyDescent="0.25">
      <c r="A12" s="90">
        <v>8</v>
      </c>
      <c r="B12" s="91" t="s">
        <v>358</v>
      </c>
      <c r="C12" s="91" t="s">
        <v>299</v>
      </c>
      <c r="D12" s="91" t="s">
        <v>359</v>
      </c>
      <c r="E12" s="91">
        <v>4019</v>
      </c>
      <c r="F12" s="91" t="s">
        <v>332</v>
      </c>
      <c r="G12" s="91">
        <v>1.4730000000000001</v>
      </c>
      <c r="H12" s="91">
        <v>9998</v>
      </c>
      <c r="I12" s="91">
        <v>1.482</v>
      </c>
      <c r="J12" s="91" t="s">
        <v>300</v>
      </c>
      <c r="K12" s="91" t="s">
        <v>301</v>
      </c>
      <c r="L12" s="91">
        <v>2021</v>
      </c>
      <c r="M12" s="91" t="s">
        <v>80</v>
      </c>
    </row>
    <row r="13" spans="1:13" x14ac:dyDescent="0.25">
      <c r="A13" s="90">
        <v>9</v>
      </c>
      <c r="B13" s="91" t="s">
        <v>358</v>
      </c>
      <c r="C13" s="91" t="s">
        <v>299</v>
      </c>
      <c r="D13" s="91" t="s">
        <v>359</v>
      </c>
      <c r="E13" s="91">
        <v>4019</v>
      </c>
      <c r="F13" s="91" t="s">
        <v>333</v>
      </c>
      <c r="G13" s="91">
        <v>1.482</v>
      </c>
      <c r="H13" s="91">
        <v>9998</v>
      </c>
      <c r="I13" s="91">
        <v>1.4910000000000001</v>
      </c>
      <c r="J13" s="91" t="s">
        <v>300</v>
      </c>
      <c r="K13" s="91" t="s">
        <v>301</v>
      </c>
      <c r="L13" s="91">
        <v>2021</v>
      </c>
      <c r="M13" s="91" t="s">
        <v>80</v>
      </c>
    </row>
    <row r="14" spans="1:13" x14ac:dyDescent="0.25">
      <c r="A14" s="90">
        <v>10</v>
      </c>
      <c r="B14" s="91" t="s">
        <v>358</v>
      </c>
      <c r="C14" s="91" t="s">
        <v>299</v>
      </c>
      <c r="D14" s="91" t="s">
        <v>359</v>
      </c>
      <c r="E14" s="91">
        <v>4019</v>
      </c>
      <c r="F14" s="91" t="s">
        <v>334</v>
      </c>
      <c r="G14" s="91">
        <v>1.4650000000000001</v>
      </c>
      <c r="H14" s="91">
        <v>9998</v>
      </c>
      <c r="I14" s="91">
        <v>1.474</v>
      </c>
      <c r="J14" s="91" t="s">
        <v>300</v>
      </c>
      <c r="K14" s="91" t="s">
        <v>301</v>
      </c>
      <c r="L14" s="91">
        <v>2021</v>
      </c>
      <c r="M14" s="91" t="s">
        <v>80</v>
      </c>
    </row>
    <row r="15" spans="1:13" x14ac:dyDescent="0.25">
      <c r="A15" s="90">
        <v>11</v>
      </c>
      <c r="B15" s="91" t="s">
        <v>358</v>
      </c>
      <c r="C15" s="91" t="s">
        <v>299</v>
      </c>
      <c r="D15" s="91" t="s">
        <v>359</v>
      </c>
      <c r="E15" s="91">
        <v>4019</v>
      </c>
      <c r="F15" s="91" t="s">
        <v>335</v>
      </c>
      <c r="G15" s="91">
        <v>1.462</v>
      </c>
      <c r="H15" s="91">
        <v>9998</v>
      </c>
      <c r="I15" s="91">
        <v>1.4710000000000001</v>
      </c>
      <c r="J15" s="91" t="s">
        <v>300</v>
      </c>
      <c r="K15" s="91" t="s">
        <v>301</v>
      </c>
      <c r="L15" s="91">
        <v>2021</v>
      </c>
      <c r="M15" s="91" t="s">
        <v>80</v>
      </c>
    </row>
    <row r="16" spans="1:13" x14ac:dyDescent="0.25">
      <c r="A16" s="90">
        <v>12</v>
      </c>
      <c r="B16" s="91" t="s">
        <v>358</v>
      </c>
      <c r="C16" s="91" t="s">
        <v>299</v>
      </c>
      <c r="D16" s="91" t="s">
        <v>359</v>
      </c>
      <c r="E16" s="91">
        <v>4019</v>
      </c>
      <c r="F16" s="91" t="s">
        <v>336</v>
      </c>
      <c r="G16" s="91">
        <v>1.4690000000000001</v>
      </c>
      <c r="H16" s="91">
        <v>9998</v>
      </c>
      <c r="I16" s="91">
        <v>1.478</v>
      </c>
      <c r="J16" s="91" t="s">
        <v>300</v>
      </c>
      <c r="K16" s="91" t="s">
        <v>301</v>
      </c>
      <c r="L16" s="91">
        <v>2021</v>
      </c>
      <c r="M16" s="91" t="s">
        <v>80</v>
      </c>
    </row>
    <row r="17" spans="1:13" x14ac:dyDescent="0.25">
      <c r="A17" s="90">
        <v>13</v>
      </c>
      <c r="B17" s="91" t="s">
        <v>358</v>
      </c>
      <c r="C17" s="91" t="s">
        <v>299</v>
      </c>
      <c r="D17" s="91" t="s">
        <v>359</v>
      </c>
      <c r="E17" s="91">
        <v>4019</v>
      </c>
      <c r="F17" s="91" t="s">
        <v>302</v>
      </c>
      <c r="G17" s="91">
        <v>1.4550000000000001</v>
      </c>
      <c r="H17" s="91">
        <v>9998</v>
      </c>
      <c r="I17" s="91">
        <v>1.464</v>
      </c>
      <c r="J17" s="91" t="s">
        <v>300</v>
      </c>
      <c r="K17" s="91" t="s">
        <v>301</v>
      </c>
      <c r="L17" s="91">
        <v>2021</v>
      </c>
      <c r="M17" s="91" t="s">
        <v>80</v>
      </c>
    </row>
    <row r="18" spans="1:13" x14ac:dyDescent="0.25">
      <c r="A18" s="90">
        <v>14</v>
      </c>
      <c r="B18" s="91" t="s">
        <v>358</v>
      </c>
      <c r="C18" s="91" t="s">
        <v>299</v>
      </c>
      <c r="D18" s="91" t="s">
        <v>359</v>
      </c>
      <c r="E18" s="91">
        <v>4019</v>
      </c>
      <c r="F18" s="91" t="s">
        <v>309</v>
      </c>
      <c r="G18" s="91">
        <v>1.4550000000000001</v>
      </c>
      <c r="H18" s="91">
        <v>9998</v>
      </c>
      <c r="I18" s="91">
        <v>1.464</v>
      </c>
      <c r="J18" s="91" t="s">
        <v>300</v>
      </c>
      <c r="K18" s="91" t="s">
        <v>301</v>
      </c>
      <c r="L18" s="91">
        <v>2021</v>
      </c>
      <c r="M18" s="91" t="s">
        <v>80</v>
      </c>
    </row>
    <row r="19" spans="1:13" x14ac:dyDescent="0.25">
      <c r="A19" s="90">
        <v>15</v>
      </c>
      <c r="B19" s="91" t="s">
        <v>358</v>
      </c>
      <c r="C19" s="91" t="s">
        <v>299</v>
      </c>
      <c r="D19" s="91" t="s">
        <v>359</v>
      </c>
      <c r="E19" s="91">
        <v>4019</v>
      </c>
      <c r="F19" s="91" t="s">
        <v>303</v>
      </c>
      <c r="G19" s="91">
        <v>1.478</v>
      </c>
      <c r="H19" s="91">
        <v>9998</v>
      </c>
      <c r="I19" s="91">
        <v>1.4870000000000001</v>
      </c>
      <c r="J19" s="91" t="s">
        <v>300</v>
      </c>
      <c r="K19" s="91" t="s">
        <v>301</v>
      </c>
      <c r="L19" s="91">
        <v>2021</v>
      </c>
      <c r="M19" s="91" t="s">
        <v>80</v>
      </c>
    </row>
    <row r="20" spans="1:13" x14ac:dyDescent="0.25">
      <c r="A20" s="90">
        <v>16</v>
      </c>
      <c r="B20" s="91" t="s">
        <v>358</v>
      </c>
      <c r="C20" s="91" t="s">
        <v>299</v>
      </c>
      <c r="D20" s="91" t="s">
        <v>359</v>
      </c>
      <c r="E20" s="91">
        <v>4019</v>
      </c>
      <c r="F20" s="91" t="s">
        <v>310</v>
      </c>
      <c r="G20" s="91">
        <v>1.4590000000000001</v>
      </c>
      <c r="H20" s="91">
        <v>9998</v>
      </c>
      <c r="I20" s="91">
        <v>1.468</v>
      </c>
      <c r="J20" s="91" t="s">
        <v>300</v>
      </c>
      <c r="K20" s="91" t="s">
        <v>301</v>
      </c>
      <c r="L20" s="91">
        <v>2021</v>
      </c>
      <c r="M20" s="91" t="s">
        <v>80</v>
      </c>
    </row>
    <row r="21" spans="1:13" x14ac:dyDescent="0.25">
      <c r="A21" s="90">
        <v>17</v>
      </c>
      <c r="B21" s="91" t="s">
        <v>358</v>
      </c>
      <c r="C21" s="91" t="s">
        <v>299</v>
      </c>
      <c r="D21" s="91" t="s">
        <v>359</v>
      </c>
      <c r="E21" s="91">
        <v>4019</v>
      </c>
      <c r="F21" s="91" t="s">
        <v>304</v>
      </c>
      <c r="G21" s="91">
        <v>1.462</v>
      </c>
      <c r="H21" s="91">
        <v>9998</v>
      </c>
      <c r="I21" s="91">
        <v>1.4710000000000001</v>
      </c>
      <c r="J21" s="91" t="s">
        <v>300</v>
      </c>
      <c r="K21" s="91" t="s">
        <v>301</v>
      </c>
      <c r="L21" s="91">
        <v>2021</v>
      </c>
      <c r="M21" s="91" t="s">
        <v>80</v>
      </c>
    </row>
    <row r="22" spans="1:13" x14ac:dyDescent="0.25">
      <c r="A22" s="90">
        <v>18</v>
      </c>
      <c r="B22" s="91" t="s">
        <v>358</v>
      </c>
      <c r="C22" s="91" t="s">
        <v>299</v>
      </c>
      <c r="D22" s="91" t="s">
        <v>359</v>
      </c>
      <c r="E22" s="91">
        <v>4019</v>
      </c>
      <c r="F22" s="91" t="s">
        <v>323</v>
      </c>
      <c r="G22" s="91">
        <v>1.4850000000000001</v>
      </c>
      <c r="H22" s="91">
        <v>9998</v>
      </c>
      <c r="I22" s="91">
        <v>1.494</v>
      </c>
      <c r="J22" s="91" t="s">
        <v>300</v>
      </c>
      <c r="K22" s="91" t="s">
        <v>301</v>
      </c>
      <c r="L22" s="91">
        <v>2021</v>
      </c>
      <c r="M22" s="91" t="s">
        <v>80</v>
      </c>
    </row>
    <row r="23" spans="1:13" x14ac:dyDescent="0.25">
      <c r="A23" s="90">
        <v>19</v>
      </c>
      <c r="B23" s="91" t="s">
        <v>358</v>
      </c>
      <c r="C23" s="91" t="s">
        <v>299</v>
      </c>
      <c r="D23" s="91" t="s">
        <v>359</v>
      </c>
      <c r="E23" s="91">
        <v>4019</v>
      </c>
      <c r="F23" s="91" t="s">
        <v>311</v>
      </c>
      <c r="G23" s="91">
        <v>1.47</v>
      </c>
      <c r="H23" s="91">
        <v>9998</v>
      </c>
      <c r="I23" s="91">
        <v>1.4790000000000001</v>
      </c>
      <c r="J23" s="91" t="s">
        <v>300</v>
      </c>
      <c r="K23" s="91" t="s">
        <v>301</v>
      </c>
      <c r="L23" s="91">
        <v>2021</v>
      </c>
      <c r="M23" s="91" t="s">
        <v>80</v>
      </c>
    </row>
    <row r="24" spans="1:13" x14ac:dyDescent="0.25">
      <c r="A24" s="90">
        <v>20</v>
      </c>
      <c r="B24" s="91" t="s">
        <v>358</v>
      </c>
      <c r="C24" s="91" t="s">
        <v>299</v>
      </c>
      <c r="D24" s="91" t="s">
        <v>359</v>
      </c>
      <c r="E24" s="91">
        <v>4019</v>
      </c>
      <c r="F24" s="91" t="s">
        <v>312</v>
      </c>
      <c r="G24" s="91">
        <v>1.4810000000000001</v>
      </c>
      <c r="H24" s="91">
        <v>9998</v>
      </c>
      <c r="I24" s="91">
        <v>1.49</v>
      </c>
      <c r="J24" s="91" t="s">
        <v>300</v>
      </c>
      <c r="K24" s="91" t="s">
        <v>301</v>
      </c>
      <c r="L24" s="91">
        <v>2021</v>
      </c>
      <c r="M24" s="91" t="s">
        <v>80</v>
      </c>
    </row>
    <row r="25" spans="1:13" x14ac:dyDescent="0.25">
      <c r="A25" s="90">
        <v>21</v>
      </c>
      <c r="B25" s="91" t="s">
        <v>358</v>
      </c>
      <c r="C25" s="91" t="s">
        <v>299</v>
      </c>
      <c r="D25" s="91" t="s">
        <v>359</v>
      </c>
      <c r="E25" s="91">
        <v>4019</v>
      </c>
      <c r="F25" s="91" t="s">
        <v>313</v>
      </c>
      <c r="G25" s="91">
        <v>1.4750000000000001</v>
      </c>
      <c r="H25" s="91">
        <v>9998</v>
      </c>
      <c r="I25" s="91">
        <v>1.484</v>
      </c>
      <c r="J25" s="91" t="s">
        <v>300</v>
      </c>
      <c r="K25" s="91" t="s">
        <v>301</v>
      </c>
      <c r="L25" s="91">
        <v>2021</v>
      </c>
      <c r="M25" s="91" t="s">
        <v>80</v>
      </c>
    </row>
    <row r="26" spans="1:13" x14ac:dyDescent="0.25">
      <c r="A26" s="90">
        <v>22</v>
      </c>
      <c r="B26" s="91" t="s">
        <v>358</v>
      </c>
      <c r="C26" s="91" t="s">
        <v>299</v>
      </c>
      <c r="D26" s="91" t="s">
        <v>359</v>
      </c>
      <c r="E26" s="91">
        <v>4019</v>
      </c>
      <c r="F26" s="91" t="s">
        <v>320</v>
      </c>
      <c r="G26" s="91">
        <v>1.4730000000000001</v>
      </c>
      <c r="H26" s="91">
        <v>9998</v>
      </c>
      <c r="I26" s="91">
        <v>1.482</v>
      </c>
      <c r="J26" s="91" t="s">
        <v>300</v>
      </c>
      <c r="K26" s="91" t="s">
        <v>301</v>
      </c>
      <c r="L26" s="91">
        <v>2021</v>
      </c>
      <c r="M26" s="91" t="s">
        <v>80</v>
      </c>
    </row>
    <row r="27" spans="1:13" x14ac:dyDescent="0.25">
      <c r="A27" s="90">
        <v>23</v>
      </c>
      <c r="B27" s="91" t="s">
        <v>358</v>
      </c>
      <c r="C27" s="91" t="s">
        <v>299</v>
      </c>
      <c r="D27" s="91" t="s">
        <v>359</v>
      </c>
      <c r="E27" s="91">
        <v>4019</v>
      </c>
      <c r="F27" s="91" t="s">
        <v>314</v>
      </c>
      <c r="G27" s="91">
        <v>1.488</v>
      </c>
      <c r="H27" s="91">
        <v>9998</v>
      </c>
      <c r="I27" s="91">
        <v>1.4970000000000001</v>
      </c>
      <c r="J27" s="91" t="s">
        <v>300</v>
      </c>
      <c r="K27" s="91" t="s">
        <v>301</v>
      </c>
      <c r="L27" s="91">
        <v>2021</v>
      </c>
      <c r="M27" s="91" t="s">
        <v>80</v>
      </c>
    </row>
    <row r="28" spans="1:13" x14ac:dyDescent="0.25">
      <c r="A28" s="90">
        <v>24</v>
      </c>
      <c r="B28" s="91" t="s">
        <v>358</v>
      </c>
      <c r="C28" s="91" t="s">
        <v>299</v>
      </c>
      <c r="D28" s="91" t="s">
        <v>359</v>
      </c>
      <c r="E28" s="91">
        <v>4019</v>
      </c>
      <c r="F28" s="91" t="s">
        <v>321</v>
      </c>
      <c r="G28" s="91">
        <v>1.4910000000000001</v>
      </c>
      <c r="H28" s="91">
        <v>9998</v>
      </c>
      <c r="I28" s="91">
        <v>1.5</v>
      </c>
      <c r="J28" s="91" t="s">
        <v>300</v>
      </c>
      <c r="K28" s="91" t="s">
        <v>301</v>
      </c>
      <c r="L28" s="91">
        <v>2021</v>
      </c>
      <c r="M28" s="91" t="s">
        <v>80</v>
      </c>
    </row>
    <row r="29" spans="1:13" x14ac:dyDescent="0.25">
      <c r="A29" s="90">
        <v>25</v>
      </c>
      <c r="B29" s="91" t="s">
        <v>358</v>
      </c>
      <c r="C29" s="91" t="s">
        <v>299</v>
      </c>
      <c r="D29" s="91" t="s">
        <v>359</v>
      </c>
      <c r="E29" s="91">
        <v>4019</v>
      </c>
      <c r="F29" s="91" t="s">
        <v>305</v>
      </c>
      <c r="G29" s="91">
        <v>1.462</v>
      </c>
      <c r="H29" s="91">
        <v>9998</v>
      </c>
      <c r="I29" s="91">
        <v>1.4710000000000001</v>
      </c>
      <c r="J29" s="91" t="s">
        <v>300</v>
      </c>
      <c r="K29" s="91" t="s">
        <v>301</v>
      </c>
      <c r="L29" s="91">
        <v>2021</v>
      </c>
      <c r="M29" s="91" t="s">
        <v>80</v>
      </c>
    </row>
    <row r="30" spans="1:13" x14ac:dyDescent="0.25">
      <c r="A30" s="90">
        <v>26</v>
      </c>
      <c r="B30" s="91" t="s">
        <v>358</v>
      </c>
      <c r="C30" s="91" t="s">
        <v>299</v>
      </c>
      <c r="D30" s="91" t="s">
        <v>359</v>
      </c>
      <c r="E30" s="91">
        <v>4019</v>
      </c>
      <c r="F30" s="91" t="s">
        <v>322</v>
      </c>
      <c r="G30" s="91">
        <v>1.4910000000000001</v>
      </c>
      <c r="H30" s="91">
        <v>9998</v>
      </c>
      <c r="I30" s="91">
        <v>1.5</v>
      </c>
      <c r="J30" s="91" t="s">
        <v>300</v>
      </c>
      <c r="K30" s="91" t="s">
        <v>301</v>
      </c>
      <c r="L30" s="91">
        <v>2021</v>
      </c>
      <c r="M30" s="91" t="s">
        <v>80</v>
      </c>
    </row>
    <row r="31" spans="1:13" x14ac:dyDescent="0.25">
      <c r="A31" s="90">
        <v>27</v>
      </c>
      <c r="B31" s="91" t="s">
        <v>358</v>
      </c>
      <c r="C31" s="91" t="s">
        <v>299</v>
      </c>
      <c r="D31" s="91" t="s">
        <v>359</v>
      </c>
      <c r="E31" s="91">
        <v>4019</v>
      </c>
      <c r="F31" s="91" t="s">
        <v>315</v>
      </c>
      <c r="G31" s="91">
        <v>1.466</v>
      </c>
      <c r="H31" s="91">
        <v>9998</v>
      </c>
      <c r="I31" s="91">
        <v>1.4750000000000001</v>
      </c>
      <c r="J31" s="91" t="s">
        <v>300</v>
      </c>
      <c r="K31" s="91" t="s">
        <v>301</v>
      </c>
      <c r="L31" s="91">
        <v>2021</v>
      </c>
      <c r="M31" s="91" t="s">
        <v>80</v>
      </c>
    </row>
    <row r="32" spans="1:13" x14ac:dyDescent="0.25">
      <c r="A32" s="90">
        <v>28</v>
      </c>
      <c r="B32" s="91" t="s">
        <v>358</v>
      </c>
      <c r="C32" s="91" t="s">
        <v>299</v>
      </c>
      <c r="D32" s="91" t="s">
        <v>359</v>
      </c>
      <c r="E32" s="91">
        <v>4019</v>
      </c>
      <c r="F32" s="91" t="s">
        <v>316</v>
      </c>
      <c r="G32" s="91">
        <v>1.4610000000000001</v>
      </c>
      <c r="H32" s="91">
        <v>9998</v>
      </c>
      <c r="I32" s="91">
        <v>1.47</v>
      </c>
      <c r="J32" s="91" t="s">
        <v>300</v>
      </c>
      <c r="K32" s="91" t="s">
        <v>301</v>
      </c>
      <c r="L32" s="91">
        <v>2021</v>
      </c>
      <c r="M32" s="91" t="s">
        <v>80</v>
      </c>
    </row>
    <row r="33" spans="1:13" x14ac:dyDescent="0.25">
      <c r="A33" s="90">
        <v>29</v>
      </c>
      <c r="B33" s="91" t="s">
        <v>358</v>
      </c>
      <c r="C33" s="91" t="s">
        <v>299</v>
      </c>
      <c r="D33" s="91" t="s">
        <v>359</v>
      </c>
      <c r="E33" s="91">
        <v>4019</v>
      </c>
      <c r="F33" s="91" t="s">
        <v>306</v>
      </c>
      <c r="G33" s="91">
        <v>1.462</v>
      </c>
      <c r="H33" s="91">
        <v>9998</v>
      </c>
      <c r="I33" s="91">
        <v>1.4710000000000001</v>
      </c>
      <c r="J33" s="91" t="s">
        <v>300</v>
      </c>
      <c r="K33" s="91" t="s">
        <v>301</v>
      </c>
      <c r="L33" s="91">
        <v>2021</v>
      </c>
      <c r="M33" s="91" t="s">
        <v>80</v>
      </c>
    </row>
    <row r="34" spans="1:13" x14ac:dyDescent="0.25">
      <c r="A34" s="90">
        <v>30</v>
      </c>
      <c r="B34" s="91" t="s">
        <v>358</v>
      </c>
      <c r="C34" s="91" t="s">
        <v>299</v>
      </c>
      <c r="D34" s="91" t="s">
        <v>359</v>
      </c>
      <c r="E34" s="91">
        <v>4019</v>
      </c>
      <c r="F34" s="91" t="s">
        <v>317</v>
      </c>
      <c r="G34" s="91">
        <v>1.48</v>
      </c>
      <c r="H34" s="91">
        <v>9998</v>
      </c>
      <c r="I34" s="91">
        <v>1.4890000000000001</v>
      </c>
      <c r="J34" s="91" t="s">
        <v>300</v>
      </c>
      <c r="K34" s="91" t="s">
        <v>301</v>
      </c>
      <c r="L34" s="91">
        <v>2021</v>
      </c>
      <c r="M34" s="91" t="s">
        <v>80</v>
      </c>
    </row>
    <row r="35" spans="1:13" x14ac:dyDescent="0.25">
      <c r="A35" s="90">
        <v>31</v>
      </c>
      <c r="B35" s="91" t="s">
        <v>358</v>
      </c>
      <c r="C35" s="91" t="s">
        <v>299</v>
      </c>
      <c r="D35" s="91" t="s">
        <v>359</v>
      </c>
      <c r="E35" s="91">
        <v>4019</v>
      </c>
      <c r="F35" s="91" t="s">
        <v>307</v>
      </c>
      <c r="G35" s="91">
        <v>1.488</v>
      </c>
      <c r="H35" s="91">
        <v>9998</v>
      </c>
      <c r="I35" s="91">
        <v>1.4970000000000001</v>
      </c>
      <c r="J35" s="91" t="s">
        <v>300</v>
      </c>
      <c r="K35" s="91" t="s">
        <v>301</v>
      </c>
      <c r="L35" s="91">
        <v>2021</v>
      </c>
      <c r="M35" s="91" t="s">
        <v>80</v>
      </c>
    </row>
    <row r="36" spans="1:13" x14ac:dyDescent="0.25">
      <c r="A36" s="90">
        <v>32</v>
      </c>
      <c r="B36" s="91" t="s">
        <v>358</v>
      </c>
      <c r="C36" s="91" t="s">
        <v>299</v>
      </c>
      <c r="D36" s="91" t="s">
        <v>359</v>
      </c>
      <c r="E36" s="91">
        <v>4019</v>
      </c>
      <c r="F36" s="91" t="s">
        <v>308</v>
      </c>
      <c r="G36" s="91">
        <v>1.466</v>
      </c>
      <c r="H36" s="91">
        <v>9998</v>
      </c>
      <c r="I36" s="91">
        <v>1.4750000000000001</v>
      </c>
      <c r="J36" s="91" t="s">
        <v>300</v>
      </c>
      <c r="K36" s="91" t="s">
        <v>301</v>
      </c>
      <c r="L36" s="91">
        <v>2021</v>
      </c>
      <c r="M36" s="91" t="s">
        <v>80</v>
      </c>
    </row>
    <row r="37" spans="1:13" x14ac:dyDescent="0.25">
      <c r="A37" s="90">
        <v>33</v>
      </c>
      <c r="B37" s="91" t="s">
        <v>358</v>
      </c>
      <c r="C37" s="91" t="s">
        <v>299</v>
      </c>
      <c r="D37" s="91" t="s">
        <v>359</v>
      </c>
      <c r="E37" s="91">
        <v>4019</v>
      </c>
      <c r="F37" s="91" t="s">
        <v>318</v>
      </c>
      <c r="G37" s="91">
        <v>1.4650000000000001</v>
      </c>
      <c r="H37" s="91">
        <v>9998</v>
      </c>
      <c r="I37" s="91">
        <v>1.474</v>
      </c>
      <c r="J37" s="91" t="s">
        <v>300</v>
      </c>
      <c r="K37" s="91" t="s">
        <v>301</v>
      </c>
      <c r="L37" s="91">
        <v>2021</v>
      </c>
      <c r="M37" s="91" t="s">
        <v>80</v>
      </c>
    </row>
    <row r="38" spans="1:13" x14ac:dyDescent="0.25">
      <c r="A38" s="90">
        <v>34</v>
      </c>
      <c r="B38" s="91" t="s">
        <v>358</v>
      </c>
      <c r="C38" s="91" t="s">
        <v>299</v>
      </c>
      <c r="D38" s="91" t="s">
        <v>359</v>
      </c>
      <c r="E38" s="91">
        <v>4019</v>
      </c>
      <c r="F38" s="91" t="s">
        <v>319</v>
      </c>
      <c r="G38" s="91">
        <v>1.4830000000000001</v>
      </c>
      <c r="H38" s="91">
        <v>9998</v>
      </c>
      <c r="I38" s="91">
        <v>1.492</v>
      </c>
      <c r="J38" s="91" t="s">
        <v>300</v>
      </c>
      <c r="K38" s="91" t="s">
        <v>301</v>
      </c>
      <c r="L38" s="91">
        <v>2021</v>
      </c>
      <c r="M38" s="91" t="s">
        <v>80</v>
      </c>
    </row>
    <row r="39" spans="1:13" x14ac:dyDescent="0.25">
      <c r="A39" s="90">
        <v>35</v>
      </c>
      <c r="B39" s="91" t="s">
        <v>358</v>
      </c>
      <c r="C39" s="91" t="s">
        <v>299</v>
      </c>
      <c r="D39" s="91" t="s">
        <v>359</v>
      </c>
      <c r="E39" s="91">
        <v>4044</v>
      </c>
      <c r="F39" s="91" t="s">
        <v>326</v>
      </c>
      <c r="G39" s="91">
        <v>1.466</v>
      </c>
      <c r="H39" s="91">
        <v>9998</v>
      </c>
      <c r="I39" s="91">
        <v>1.4750000000000001</v>
      </c>
      <c r="J39" s="91" t="s">
        <v>300</v>
      </c>
      <c r="K39" s="91" t="s">
        <v>301</v>
      </c>
      <c r="L39" s="91">
        <v>2021</v>
      </c>
      <c r="M39" s="91" t="s">
        <v>80</v>
      </c>
    </row>
    <row r="40" spans="1:13" x14ac:dyDescent="0.25">
      <c r="A40" s="90">
        <v>36</v>
      </c>
      <c r="B40" s="91" t="s">
        <v>358</v>
      </c>
      <c r="C40" s="91" t="s">
        <v>299</v>
      </c>
      <c r="D40" s="91" t="s">
        <v>359</v>
      </c>
      <c r="E40" s="91">
        <v>4044</v>
      </c>
      <c r="F40" s="91" t="s">
        <v>327</v>
      </c>
      <c r="G40" s="91">
        <v>1.474</v>
      </c>
      <c r="H40" s="91">
        <v>9998</v>
      </c>
      <c r="I40" s="91">
        <v>1.4830000000000001</v>
      </c>
      <c r="J40" s="91" t="s">
        <v>300</v>
      </c>
      <c r="K40" s="91" t="s">
        <v>301</v>
      </c>
      <c r="L40" s="91">
        <v>2021</v>
      </c>
      <c r="M40" s="91" t="s">
        <v>80</v>
      </c>
    </row>
    <row r="41" spans="1:13" x14ac:dyDescent="0.25">
      <c r="A41" s="90">
        <v>37</v>
      </c>
      <c r="B41" s="91" t="s">
        <v>358</v>
      </c>
      <c r="C41" s="91" t="s">
        <v>299</v>
      </c>
      <c r="D41" s="91" t="s">
        <v>359</v>
      </c>
      <c r="E41" s="91">
        <v>4044</v>
      </c>
      <c r="F41" s="91" t="s">
        <v>330</v>
      </c>
      <c r="G41" s="91">
        <v>1.47</v>
      </c>
      <c r="H41" s="91">
        <v>9998</v>
      </c>
      <c r="I41" s="91">
        <v>1.4790000000000001</v>
      </c>
      <c r="J41" s="91" t="s">
        <v>300</v>
      </c>
      <c r="K41" s="91" t="s">
        <v>301</v>
      </c>
      <c r="L41" s="91">
        <v>2021</v>
      </c>
      <c r="M41" s="91" t="s">
        <v>80</v>
      </c>
    </row>
    <row r="42" spans="1:13" x14ac:dyDescent="0.25">
      <c r="A42" s="90">
        <v>38</v>
      </c>
      <c r="B42" s="91" t="s">
        <v>358</v>
      </c>
      <c r="C42" s="91" t="s">
        <v>299</v>
      </c>
      <c r="D42" s="91" t="s">
        <v>359</v>
      </c>
      <c r="E42" s="91">
        <v>4044</v>
      </c>
      <c r="F42" s="91" t="s">
        <v>332</v>
      </c>
      <c r="G42" s="91">
        <v>1.47</v>
      </c>
      <c r="H42" s="91">
        <v>9998</v>
      </c>
      <c r="I42" s="91">
        <v>1.4790000000000001</v>
      </c>
      <c r="J42" s="91" t="s">
        <v>300</v>
      </c>
      <c r="K42" s="91" t="s">
        <v>301</v>
      </c>
      <c r="L42" s="91">
        <v>2021</v>
      </c>
      <c r="M42" s="91" t="s">
        <v>80</v>
      </c>
    </row>
    <row r="43" spans="1:13" x14ac:dyDescent="0.25">
      <c r="A43" s="90">
        <v>39</v>
      </c>
      <c r="B43" s="91" t="s">
        <v>358</v>
      </c>
      <c r="C43" s="91" t="s">
        <v>299</v>
      </c>
      <c r="D43" s="91" t="s">
        <v>359</v>
      </c>
      <c r="E43" s="91">
        <v>4044</v>
      </c>
      <c r="F43" s="91" t="s">
        <v>333</v>
      </c>
      <c r="G43" s="91">
        <v>1.48</v>
      </c>
      <c r="H43" s="91">
        <v>9998</v>
      </c>
      <c r="I43" s="91">
        <v>1.4890000000000001</v>
      </c>
      <c r="J43" s="91" t="s">
        <v>300</v>
      </c>
      <c r="K43" s="91" t="s">
        <v>301</v>
      </c>
      <c r="L43" s="91">
        <v>2021</v>
      </c>
      <c r="M43" s="91" t="s">
        <v>80</v>
      </c>
    </row>
    <row r="44" spans="1:13" x14ac:dyDescent="0.25">
      <c r="A44" s="90">
        <v>40</v>
      </c>
      <c r="B44" s="91" t="s">
        <v>358</v>
      </c>
      <c r="C44" s="91" t="s">
        <v>299</v>
      </c>
      <c r="D44" s="91" t="s">
        <v>359</v>
      </c>
      <c r="E44" s="91">
        <v>4044</v>
      </c>
      <c r="F44" s="91" t="s">
        <v>334</v>
      </c>
      <c r="G44" s="91">
        <v>1.48</v>
      </c>
      <c r="H44" s="91">
        <v>9998</v>
      </c>
      <c r="I44" s="91">
        <v>1.4890000000000001</v>
      </c>
      <c r="J44" s="91" t="s">
        <v>300</v>
      </c>
      <c r="K44" s="91" t="s">
        <v>301</v>
      </c>
      <c r="L44" s="91">
        <v>2021</v>
      </c>
      <c r="M44" s="91" t="s">
        <v>80</v>
      </c>
    </row>
    <row r="45" spans="1:13" x14ac:dyDescent="0.25">
      <c r="A45" s="90">
        <v>41</v>
      </c>
      <c r="B45" s="91" t="s">
        <v>358</v>
      </c>
      <c r="C45" s="91" t="s">
        <v>299</v>
      </c>
      <c r="D45" s="91" t="s">
        <v>359</v>
      </c>
      <c r="E45" s="91">
        <v>4044</v>
      </c>
      <c r="F45" s="91" t="s">
        <v>335</v>
      </c>
      <c r="G45" s="91">
        <v>1.4810000000000001</v>
      </c>
      <c r="H45" s="91">
        <v>9998</v>
      </c>
      <c r="I45" s="91">
        <v>1.49</v>
      </c>
      <c r="J45" s="91" t="s">
        <v>300</v>
      </c>
      <c r="K45" s="91" t="s">
        <v>301</v>
      </c>
      <c r="L45" s="91">
        <v>2021</v>
      </c>
      <c r="M45" s="91" t="s">
        <v>80</v>
      </c>
    </row>
    <row r="46" spans="1:13" x14ac:dyDescent="0.25">
      <c r="A46" s="90">
        <v>42</v>
      </c>
      <c r="B46" s="91" t="s">
        <v>358</v>
      </c>
      <c r="C46" s="91" t="s">
        <v>299</v>
      </c>
      <c r="D46" s="91" t="s">
        <v>359</v>
      </c>
      <c r="E46" s="91">
        <v>4044</v>
      </c>
      <c r="F46" s="91" t="s">
        <v>309</v>
      </c>
      <c r="G46" s="91">
        <v>1.46</v>
      </c>
      <c r="H46" s="91">
        <v>9998</v>
      </c>
      <c r="I46" s="91">
        <v>1.4690000000000001</v>
      </c>
      <c r="J46" s="91" t="s">
        <v>300</v>
      </c>
      <c r="K46" s="91" t="s">
        <v>301</v>
      </c>
      <c r="L46" s="91">
        <v>2021</v>
      </c>
      <c r="M46" s="91" t="s">
        <v>80</v>
      </c>
    </row>
    <row r="47" spans="1:13" x14ac:dyDescent="0.25">
      <c r="A47" s="90">
        <v>43</v>
      </c>
      <c r="B47" s="91" t="s">
        <v>358</v>
      </c>
      <c r="C47" s="91" t="s">
        <v>299</v>
      </c>
      <c r="D47" s="91" t="s">
        <v>359</v>
      </c>
      <c r="E47" s="91">
        <v>4044</v>
      </c>
      <c r="F47" s="91" t="s">
        <v>310</v>
      </c>
      <c r="G47" s="91">
        <v>1.456</v>
      </c>
      <c r="H47" s="91">
        <v>9998</v>
      </c>
      <c r="I47" s="91">
        <v>1.4650000000000001</v>
      </c>
      <c r="J47" s="91" t="s">
        <v>300</v>
      </c>
      <c r="K47" s="91" t="s">
        <v>301</v>
      </c>
      <c r="L47" s="91">
        <v>2021</v>
      </c>
      <c r="M47" s="91" t="s">
        <v>80</v>
      </c>
    </row>
    <row r="48" spans="1:13" x14ac:dyDescent="0.25">
      <c r="A48" s="90">
        <v>44</v>
      </c>
      <c r="B48" s="91" t="s">
        <v>358</v>
      </c>
      <c r="C48" s="91" t="s">
        <v>299</v>
      </c>
      <c r="D48" s="91" t="s">
        <v>359</v>
      </c>
      <c r="E48" s="91">
        <v>4044</v>
      </c>
      <c r="F48" s="91" t="s">
        <v>304</v>
      </c>
      <c r="G48" s="91">
        <v>1.468</v>
      </c>
      <c r="H48" s="91">
        <v>9998</v>
      </c>
      <c r="I48" s="91">
        <v>1.4770000000000001</v>
      </c>
      <c r="J48" s="91" t="s">
        <v>300</v>
      </c>
      <c r="K48" s="91" t="s">
        <v>301</v>
      </c>
      <c r="L48" s="91">
        <v>2021</v>
      </c>
      <c r="M48" s="91" t="s">
        <v>80</v>
      </c>
    </row>
    <row r="49" spans="1:13" x14ac:dyDescent="0.25">
      <c r="A49" s="90">
        <v>45</v>
      </c>
      <c r="B49" s="91" t="s">
        <v>358</v>
      </c>
      <c r="C49" s="91" t="s">
        <v>299</v>
      </c>
      <c r="D49" s="91" t="s">
        <v>359</v>
      </c>
      <c r="E49" s="91">
        <v>4044</v>
      </c>
      <c r="F49" s="91" t="s">
        <v>312</v>
      </c>
      <c r="G49" s="91">
        <v>1.462</v>
      </c>
      <c r="H49" s="91">
        <v>9998</v>
      </c>
      <c r="I49" s="91">
        <v>1.4710000000000001</v>
      </c>
      <c r="J49" s="91" t="s">
        <v>300</v>
      </c>
      <c r="K49" s="91" t="s">
        <v>301</v>
      </c>
      <c r="L49" s="91">
        <v>2021</v>
      </c>
      <c r="M49" s="91" t="s">
        <v>80</v>
      </c>
    </row>
    <row r="50" spans="1:13" x14ac:dyDescent="0.25">
      <c r="A50" s="90">
        <v>46</v>
      </c>
      <c r="B50" s="91" t="s">
        <v>358</v>
      </c>
      <c r="C50" s="91" t="s">
        <v>299</v>
      </c>
      <c r="D50" s="91" t="s">
        <v>359</v>
      </c>
      <c r="E50" s="91">
        <v>4044</v>
      </c>
      <c r="F50" s="91" t="s">
        <v>322</v>
      </c>
      <c r="G50" s="91">
        <v>1.4910000000000001</v>
      </c>
      <c r="H50" s="91">
        <v>9998</v>
      </c>
      <c r="I50" s="91">
        <v>1.5</v>
      </c>
      <c r="J50" s="91" t="s">
        <v>300</v>
      </c>
      <c r="K50" s="91" t="s">
        <v>301</v>
      </c>
      <c r="L50" s="91">
        <v>2021</v>
      </c>
      <c r="M50" s="91" t="s">
        <v>80</v>
      </c>
    </row>
    <row r="51" spans="1:13" x14ac:dyDescent="0.25">
      <c r="A51" s="90">
        <v>47</v>
      </c>
      <c r="B51" s="91" t="s">
        <v>358</v>
      </c>
      <c r="C51" s="91" t="s">
        <v>299</v>
      </c>
      <c r="D51" s="91" t="s">
        <v>359</v>
      </c>
      <c r="E51" s="91">
        <v>4044</v>
      </c>
      <c r="F51" s="91" t="s">
        <v>315</v>
      </c>
      <c r="G51" s="91">
        <v>1.458</v>
      </c>
      <c r="H51" s="91">
        <v>9998</v>
      </c>
      <c r="I51" s="91">
        <v>1.4670000000000001</v>
      </c>
      <c r="J51" s="91" t="s">
        <v>300</v>
      </c>
      <c r="K51" s="91" t="s">
        <v>301</v>
      </c>
      <c r="L51" s="91">
        <v>2021</v>
      </c>
      <c r="M51" s="91" t="s">
        <v>80</v>
      </c>
    </row>
    <row r="52" spans="1:13" x14ac:dyDescent="0.25">
      <c r="A52" s="90">
        <v>48</v>
      </c>
      <c r="B52" s="91" t="s">
        <v>358</v>
      </c>
      <c r="C52" s="91" t="s">
        <v>299</v>
      </c>
      <c r="D52" s="91" t="s">
        <v>359</v>
      </c>
      <c r="E52" s="91">
        <v>4044</v>
      </c>
      <c r="F52" s="91" t="s">
        <v>306</v>
      </c>
      <c r="G52" s="91">
        <v>1.4790000000000001</v>
      </c>
      <c r="H52" s="91">
        <v>9998</v>
      </c>
      <c r="I52" s="91">
        <v>1.488</v>
      </c>
      <c r="J52" s="91" t="s">
        <v>300</v>
      </c>
      <c r="K52" s="91" t="s">
        <v>301</v>
      </c>
      <c r="L52" s="91">
        <v>2021</v>
      </c>
      <c r="M52" s="91" t="s">
        <v>80</v>
      </c>
    </row>
    <row r="53" spans="1:13" x14ac:dyDescent="0.25">
      <c r="A53" s="90">
        <v>49</v>
      </c>
      <c r="B53" s="91" t="s">
        <v>358</v>
      </c>
      <c r="C53" s="91" t="s">
        <v>299</v>
      </c>
      <c r="D53" s="91" t="s">
        <v>359</v>
      </c>
      <c r="E53" s="91">
        <v>4044</v>
      </c>
      <c r="F53" s="91" t="s">
        <v>307</v>
      </c>
      <c r="G53" s="91">
        <v>1.474</v>
      </c>
      <c r="H53" s="91">
        <v>9998</v>
      </c>
      <c r="I53" s="91">
        <v>1.4830000000000001</v>
      </c>
      <c r="J53" s="91" t="s">
        <v>300</v>
      </c>
      <c r="K53" s="91" t="s">
        <v>301</v>
      </c>
      <c r="L53" s="91">
        <v>2021</v>
      </c>
      <c r="M53" s="91" t="s">
        <v>80</v>
      </c>
    </row>
    <row r="54" spans="1:13" x14ac:dyDescent="0.25">
      <c r="A54" s="90">
        <v>50</v>
      </c>
      <c r="B54" s="91" t="s">
        <v>358</v>
      </c>
      <c r="C54" s="91" t="s">
        <v>299</v>
      </c>
      <c r="D54" s="91" t="s">
        <v>359</v>
      </c>
      <c r="E54" s="91">
        <v>4044</v>
      </c>
      <c r="F54" s="91" t="s">
        <v>308</v>
      </c>
      <c r="G54" s="91">
        <v>1.4910000000000001</v>
      </c>
      <c r="H54" s="91">
        <v>9998</v>
      </c>
      <c r="I54" s="91">
        <v>1.5</v>
      </c>
      <c r="J54" s="91" t="s">
        <v>300</v>
      </c>
      <c r="K54" s="91" t="s">
        <v>301</v>
      </c>
      <c r="L54" s="91">
        <v>2021</v>
      </c>
      <c r="M54" s="91" t="s">
        <v>80</v>
      </c>
    </row>
    <row r="55" spans="1:13" x14ac:dyDescent="0.25">
      <c r="A55" s="90">
        <v>51</v>
      </c>
      <c r="B55" s="91" t="s">
        <v>358</v>
      </c>
      <c r="C55" s="91" t="s">
        <v>299</v>
      </c>
      <c r="D55" s="91" t="s">
        <v>359</v>
      </c>
      <c r="E55" s="91">
        <v>4044</v>
      </c>
      <c r="F55" s="91" t="s">
        <v>318</v>
      </c>
      <c r="G55" s="91">
        <v>1.4770000000000001</v>
      </c>
      <c r="H55" s="91">
        <v>9998</v>
      </c>
      <c r="I55" s="91">
        <v>1.486</v>
      </c>
      <c r="J55" s="91" t="s">
        <v>300</v>
      </c>
      <c r="K55" s="91" t="s">
        <v>301</v>
      </c>
      <c r="L55" s="91">
        <v>2021</v>
      </c>
      <c r="M55" s="91" t="s">
        <v>80</v>
      </c>
    </row>
    <row r="56" spans="1:13" x14ac:dyDescent="0.25">
      <c r="A56" s="90">
        <v>52</v>
      </c>
      <c r="B56" s="91" t="s">
        <v>358</v>
      </c>
      <c r="C56" s="91" t="s">
        <v>299</v>
      </c>
      <c r="D56" s="91" t="s">
        <v>359</v>
      </c>
      <c r="E56" s="91">
        <v>6145</v>
      </c>
      <c r="F56" s="91" t="s">
        <v>325</v>
      </c>
      <c r="G56" s="91">
        <v>1.4690000000000001</v>
      </c>
      <c r="H56" s="91">
        <v>9998</v>
      </c>
      <c r="I56" s="91">
        <v>1.478</v>
      </c>
      <c r="J56" s="91" t="s">
        <v>300</v>
      </c>
      <c r="K56" s="91" t="s">
        <v>301</v>
      </c>
      <c r="L56" s="91">
        <v>2020</v>
      </c>
      <c r="M56" s="91" t="s">
        <v>80</v>
      </c>
    </row>
    <row r="57" spans="1:13" x14ac:dyDescent="0.25">
      <c r="A57" s="90">
        <v>53</v>
      </c>
      <c r="B57" s="91" t="s">
        <v>358</v>
      </c>
      <c r="C57" s="91" t="s">
        <v>299</v>
      </c>
      <c r="D57" s="91" t="s">
        <v>359</v>
      </c>
      <c r="E57" s="91">
        <v>6145</v>
      </c>
      <c r="F57" s="91" t="s">
        <v>326</v>
      </c>
      <c r="G57" s="91">
        <v>1.4850000000000001</v>
      </c>
      <c r="H57" s="91">
        <v>9998</v>
      </c>
      <c r="I57" s="91">
        <v>1.494</v>
      </c>
      <c r="J57" s="91" t="s">
        <v>300</v>
      </c>
      <c r="K57" s="91" t="s">
        <v>301</v>
      </c>
      <c r="L57" s="91">
        <v>2020</v>
      </c>
      <c r="M57" s="91" t="s">
        <v>80</v>
      </c>
    </row>
    <row r="58" spans="1:13" x14ac:dyDescent="0.25">
      <c r="A58" s="90">
        <v>54</v>
      </c>
      <c r="B58" s="91" t="s">
        <v>358</v>
      </c>
      <c r="C58" s="91" t="s">
        <v>299</v>
      </c>
      <c r="D58" s="91" t="s">
        <v>359</v>
      </c>
      <c r="E58" s="91">
        <v>6145</v>
      </c>
      <c r="F58" s="91" t="s">
        <v>327</v>
      </c>
      <c r="G58" s="91">
        <v>1.4910000000000001</v>
      </c>
      <c r="H58" s="91">
        <v>9998</v>
      </c>
      <c r="I58" s="91">
        <v>1.5</v>
      </c>
      <c r="J58" s="91" t="s">
        <v>300</v>
      </c>
      <c r="K58" s="91" t="s">
        <v>301</v>
      </c>
      <c r="L58" s="91">
        <v>2020</v>
      </c>
      <c r="M58" s="91" t="s">
        <v>80</v>
      </c>
    </row>
    <row r="59" spans="1:13" x14ac:dyDescent="0.25">
      <c r="A59" s="90">
        <v>55</v>
      </c>
      <c r="B59" s="91" t="s">
        <v>358</v>
      </c>
      <c r="C59" s="91" t="s">
        <v>299</v>
      </c>
      <c r="D59" s="91" t="s">
        <v>359</v>
      </c>
      <c r="E59" s="91">
        <v>6145</v>
      </c>
      <c r="F59" s="91" t="s">
        <v>328</v>
      </c>
      <c r="G59" s="91">
        <v>1.458</v>
      </c>
      <c r="H59" s="91">
        <v>9998</v>
      </c>
      <c r="I59" s="91">
        <v>1.4670000000000001</v>
      </c>
      <c r="J59" s="91" t="s">
        <v>300</v>
      </c>
      <c r="K59" s="91" t="s">
        <v>301</v>
      </c>
      <c r="L59" s="91">
        <v>2020</v>
      </c>
      <c r="M59" s="91" t="s">
        <v>80</v>
      </c>
    </row>
    <row r="60" spans="1:13" x14ac:dyDescent="0.25">
      <c r="A60" s="90">
        <v>56</v>
      </c>
      <c r="B60" s="91" t="s">
        <v>358</v>
      </c>
      <c r="C60" s="91" t="s">
        <v>299</v>
      </c>
      <c r="D60" s="91" t="s">
        <v>359</v>
      </c>
      <c r="E60" s="91">
        <v>6145</v>
      </c>
      <c r="F60" s="91" t="s">
        <v>329</v>
      </c>
      <c r="G60" s="91">
        <v>1.478</v>
      </c>
      <c r="H60" s="91">
        <v>9998</v>
      </c>
      <c r="I60" s="91">
        <v>1.4870000000000001</v>
      </c>
      <c r="J60" s="91" t="s">
        <v>300</v>
      </c>
      <c r="K60" s="91" t="s">
        <v>301</v>
      </c>
      <c r="L60" s="91">
        <v>2020</v>
      </c>
      <c r="M60" s="91" t="s">
        <v>80</v>
      </c>
    </row>
    <row r="61" spans="1:13" x14ac:dyDescent="0.25">
      <c r="A61" s="90">
        <v>57</v>
      </c>
      <c r="B61" s="91" t="s">
        <v>358</v>
      </c>
      <c r="C61" s="91" t="s">
        <v>299</v>
      </c>
      <c r="D61" s="91" t="s">
        <v>359</v>
      </c>
      <c r="E61" s="91">
        <v>6145</v>
      </c>
      <c r="F61" s="91" t="s">
        <v>330</v>
      </c>
      <c r="G61" s="91">
        <v>1.486</v>
      </c>
      <c r="H61" s="91">
        <v>9998</v>
      </c>
      <c r="I61" s="91">
        <v>1.4950000000000001</v>
      </c>
      <c r="J61" s="91" t="s">
        <v>300</v>
      </c>
      <c r="K61" s="91" t="s">
        <v>301</v>
      </c>
      <c r="L61" s="91">
        <v>2020</v>
      </c>
      <c r="M61" s="91" t="s">
        <v>80</v>
      </c>
    </row>
    <row r="62" spans="1:13" x14ac:dyDescent="0.25">
      <c r="A62" s="90">
        <v>58</v>
      </c>
      <c r="B62" s="91" t="s">
        <v>358</v>
      </c>
      <c r="C62" s="91" t="s">
        <v>299</v>
      </c>
      <c r="D62" s="91" t="s">
        <v>359</v>
      </c>
      <c r="E62" s="91">
        <v>6145</v>
      </c>
      <c r="F62" s="91" t="s">
        <v>331</v>
      </c>
      <c r="G62" s="91">
        <v>1.4730000000000001</v>
      </c>
      <c r="H62" s="91">
        <v>9998</v>
      </c>
      <c r="I62" s="91">
        <v>1.482</v>
      </c>
      <c r="J62" s="91" t="s">
        <v>300</v>
      </c>
      <c r="K62" s="91" t="s">
        <v>301</v>
      </c>
      <c r="L62" s="91">
        <v>2020</v>
      </c>
      <c r="M62" s="91" t="s">
        <v>80</v>
      </c>
    </row>
    <row r="63" spans="1:13" x14ac:dyDescent="0.25">
      <c r="A63" s="90">
        <v>59</v>
      </c>
      <c r="B63" s="91" t="s">
        <v>358</v>
      </c>
      <c r="C63" s="91" t="s">
        <v>299</v>
      </c>
      <c r="D63" s="91" t="s">
        <v>359</v>
      </c>
      <c r="E63" s="91">
        <v>6145</v>
      </c>
      <c r="F63" s="91" t="s">
        <v>332</v>
      </c>
      <c r="G63" s="91">
        <v>1.4750000000000001</v>
      </c>
      <c r="H63" s="91">
        <v>9998</v>
      </c>
      <c r="I63" s="91">
        <v>1.484</v>
      </c>
      <c r="J63" s="91" t="s">
        <v>300</v>
      </c>
      <c r="K63" s="91" t="s">
        <v>301</v>
      </c>
      <c r="L63" s="91">
        <v>2020</v>
      </c>
      <c r="M63" s="91" t="s">
        <v>80</v>
      </c>
    </row>
    <row r="64" spans="1:13" x14ac:dyDescent="0.25">
      <c r="A64" s="90">
        <v>60</v>
      </c>
      <c r="B64" s="91" t="s">
        <v>358</v>
      </c>
      <c r="C64" s="91" t="s">
        <v>299</v>
      </c>
      <c r="D64" s="91" t="s">
        <v>359</v>
      </c>
      <c r="E64" s="91">
        <v>6145</v>
      </c>
      <c r="F64" s="91" t="s">
        <v>333</v>
      </c>
      <c r="G64" s="91">
        <v>1.4550000000000001</v>
      </c>
      <c r="H64" s="91">
        <v>9998</v>
      </c>
      <c r="I64" s="91">
        <v>1.464</v>
      </c>
      <c r="J64" s="91" t="s">
        <v>300</v>
      </c>
      <c r="K64" s="91" t="s">
        <v>301</v>
      </c>
      <c r="L64" s="91">
        <v>2020</v>
      </c>
      <c r="M64" s="91" t="s">
        <v>80</v>
      </c>
    </row>
    <row r="65" spans="1:13" x14ac:dyDescent="0.25">
      <c r="A65" s="90">
        <v>61</v>
      </c>
      <c r="B65" s="91" t="s">
        <v>358</v>
      </c>
      <c r="C65" s="91" t="s">
        <v>299</v>
      </c>
      <c r="D65" s="91" t="s">
        <v>359</v>
      </c>
      <c r="E65" s="91">
        <v>6145</v>
      </c>
      <c r="F65" s="91" t="s">
        <v>334</v>
      </c>
      <c r="G65" s="91">
        <v>1.464</v>
      </c>
      <c r="H65" s="91">
        <v>9998</v>
      </c>
      <c r="I65" s="91">
        <v>1.4730000000000001</v>
      </c>
      <c r="J65" s="91" t="s">
        <v>300</v>
      </c>
      <c r="K65" s="91" t="s">
        <v>301</v>
      </c>
      <c r="L65" s="91">
        <v>2020</v>
      </c>
      <c r="M65" s="91" t="s">
        <v>80</v>
      </c>
    </row>
    <row r="66" spans="1:13" x14ac:dyDescent="0.25">
      <c r="A66" s="90">
        <v>62</v>
      </c>
      <c r="B66" s="91" t="s">
        <v>358</v>
      </c>
      <c r="C66" s="91" t="s">
        <v>299</v>
      </c>
      <c r="D66" s="91" t="s">
        <v>359</v>
      </c>
      <c r="E66" s="91">
        <v>6145</v>
      </c>
      <c r="F66" s="91" t="s">
        <v>335</v>
      </c>
      <c r="G66" s="91">
        <v>1.464</v>
      </c>
      <c r="H66" s="91">
        <v>9998</v>
      </c>
      <c r="I66" s="91">
        <v>1.4730000000000001</v>
      </c>
      <c r="J66" s="91" t="s">
        <v>300</v>
      </c>
      <c r="K66" s="91" t="s">
        <v>301</v>
      </c>
      <c r="L66" s="91">
        <v>2020</v>
      </c>
      <c r="M66" s="91" t="s">
        <v>80</v>
      </c>
    </row>
    <row r="67" spans="1:13" x14ac:dyDescent="0.25">
      <c r="A67" s="90">
        <v>63</v>
      </c>
      <c r="B67" s="91" t="s">
        <v>358</v>
      </c>
      <c r="C67" s="91" t="s">
        <v>299</v>
      </c>
      <c r="D67" s="91" t="s">
        <v>359</v>
      </c>
      <c r="E67" s="91">
        <v>6145</v>
      </c>
      <c r="F67" s="91" t="s">
        <v>336</v>
      </c>
      <c r="G67" s="91">
        <v>1.458</v>
      </c>
      <c r="H67" s="91">
        <v>9998</v>
      </c>
      <c r="I67" s="91">
        <v>1.4670000000000001</v>
      </c>
      <c r="J67" s="91" t="s">
        <v>300</v>
      </c>
      <c r="K67" s="91" t="s">
        <v>301</v>
      </c>
      <c r="L67" s="91">
        <v>2020</v>
      </c>
      <c r="M67" s="91" t="s">
        <v>80</v>
      </c>
    </row>
    <row r="68" spans="1:13" x14ac:dyDescent="0.25">
      <c r="A68" s="90">
        <v>64</v>
      </c>
      <c r="B68" s="91" t="s">
        <v>358</v>
      </c>
      <c r="C68" s="91" t="s">
        <v>299</v>
      </c>
      <c r="D68" s="91" t="s">
        <v>359</v>
      </c>
      <c r="E68" s="91">
        <v>6145</v>
      </c>
      <c r="F68" s="91" t="s">
        <v>302</v>
      </c>
      <c r="G68" s="91">
        <v>1.4790000000000001</v>
      </c>
      <c r="H68" s="91">
        <v>9998</v>
      </c>
      <c r="I68" s="91">
        <v>1.488</v>
      </c>
      <c r="J68" s="91" t="s">
        <v>300</v>
      </c>
      <c r="K68" s="91" t="s">
        <v>301</v>
      </c>
      <c r="L68" s="91">
        <v>2020</v>
      </c>
      <c r="M68" s="91" t="s">
        <v>80</v>
      </c>
    </row>
    <row r="69" spans="1:13" x14ac:dyDescent="0.25">
      <c r="A69" s="90">
        <v>65</v>
      </c>
      <c r="B69" s="91" t="s">
        <v>358</v>
      </c>
      <c r="C69" s="91" t="s">
        <v>299</v>
      </c>
      <c r="D69" s="91" t="s">
        <v>359</v>
      </c>
      <c r="E69" s="91">
        <v>6145</v>
      </c>
      <c r="F69" s="91" t="s">
        <v>309</v>
      </c>
      <c r="G69" s="91">
        <v>1.462</v>
      </c>
      <c r="H69" s="91">
        <v>9998</v>
      </c>
      <c r="I69" s="91">
        <v>1.4710000000000001</v>
      </c>
      <c r="J69" s="91" t="s">
        <v>300</v>
      </c>
      <c r="K69" s="91" t="s">
        <v>301</v>
      </c>
      <c r="L69" s="91">
        <v>2020</v>
      </c>
      <c r="M69" s="91" t="s">
        <v>80</v>
      </c>
    </row>
    <row r="70" spans="1:13" x14ac:dyDescent="0.25">
      <c r="A70" s="90">
        <v>66</v>
      </c>
      <c r="B70" s="91" t="s">
        <v>358</v>
      </c>
      <c r="C70" s="91" t="s">
        <v>299</v>
      </c>
      <c r="D70" s="91" t="s">
        <v>359</v>
      </c>
      <c r="E70" s="91">
        <v>6145</v>
      </c>
      <c r="F70" s="91" t="s">
        <v>303</v>
      </c>
      <c r="G70" s="91">
        <v>1.4610000000000001</v>
      </c>
      <c r="H70" s="91">
        <v>9998</v>
      </c>
      <c r="I70" s="91">
        <v>1.47</v>
      </c>
      <c r="J70" s="91" t="s">
        <v>300</v>
      </c>
      <c r="K70" s="91" t="s">
        <v>301</v>
      </c>
      <c r="L70" s="91">
        <v>2020</v>
      </c>
      <c r="M70" s="91" t="s">
        <v>80</v>
      </c>
    </row>
    <row r="71" spans="1:13" x14ac:dyDescent="0.25">
      <c r="A71" s="90">
        <v>67</v>
      </c>
      <c r="B71" s="91" t="s">
        <v>358</v>
      </c>
      <c r="C71" s="91" t="s">
        <v>299</v>
      </c>
      <c r="D71" s="91" t="s">
        <v>359</v>
      </c>
      <c r="E71" s="91">
        <v>6145</v>
      </c>
      <c r="F71" s="91" t="s">
        <v>310</v>
      </c>
      <c r="G71" s="91">
        <v>1.4610000000000001</v>
      </c>
      <c r="H71" s="91">
        <v>9998</v>
      </c>
      <c r="I71" s="91">
        <v>1.47</v>
      </c>
      <c r="J71" s="91" t="s">
        <v>300</v>
      </c>
      <c r="K71" s="91" t="s">
        <v>301</v>
      </c>
      <c r="L71" s="91">
        <v>2020</v>
      </c>
      <c r="M71" s="91" t="s">
        <v>80</v>
      </c>
    </row>
    <row r="72" spans="1:13" x14ac:dyDescent="0.25">
      <c r="A72" s="90">
        <v>68</v>
      </c>
      <c r="B72" s="91" t="s">
        <v>358</v>
      </c>
      <c r="C72" s="91" t="s">
        <v>299</v>
      </c>
      <c r="D72" s="91" t="s">
        <v>359</v>
      </c>
      <c r="E72" s="91">
        <v>6145</v>
      </c>
      <c r="F72" s="91" t="s">
        <v>304</v>
      </c>
      <c r="G72" s="91">
        <v>1.4910000000000001</v>
      </c>
      <c r="H72" s="91">
        <v>9998</v>
      </c>
      <c r="I72" s="91">
        <v>1.5</v>
      </c>
      <c r="J72" s="91" t="s">
        <v>300</v>
      </c>
      <c r="K72" s="91" t="s">
        <v>301</v>
      </c>
      <c r="L72" s="91">
        <v>2020</v>
      </c>
      <c r="M72" s="91" t="s">
        <v>80</v>
      </c>
    </row>
    <row r="73" spans="1:13" x14ac:dyDescent="0.25">
      <c r="A73" s="90">
        <v>69</v>
      </c>
      <c r="B73" s="91" t="s">
        <v>358</v>
      </c>
      <c r="C73" s="91" t="s">
        <v>299</v>
      </c>
      <c r="D73" s="91" t="s">
        <v>359</v>
      </c>
      <c r="E73" s="91">
        <v>6145</v>
      </c>
      <c r="F73" s="91" t="s">
        <v>323</v>
      </c>
      <c r="G73" s="91">
        <v>1.49</v>
      </c>
      <c r="H73" s="91">
        <v>9998</v>
      </c>
      <c r="I73" s="91">
        <v>1.4990000000000001</v>
      </c>
      <c r="J73" s="91" t="s">
        <v>300</v>
      </c>
      <c r="K73" s="91" t="s">
        <v>301</v>
      </c>
      <c r="L73" s="91">
        <v>2020</v>
      </c>
      <c r="M73" s="91" t="s">
        <v>80</v>
      </c>
    </row>
    <row r="74" spans="1:13" x14ac:dyDescent="0.25">
      <c r="A74" s="90">
        <v>70</v>
      </c>
      <c r="B74" s="91" t="s">
        <v>358</v>
      </c>
      <c r="C74" s="91" t="s">
        <v>299</v>
      </c>
      <c r="D74" s="91" t="s">
        <v>359</v>
      </c>
      <c r="E74" s="91">
        <v>6145</v>
      </c>
      <c r="F74" s="91" t="s">
        <v>311</v>
      </c>
      <c r="G74" s="91">
        <v>1.4670000000000001</v>
      </c>
      <c r="H74" s="91">
        <v>9998</v>
      </c>
      <c r="I74" s="91">
        <v>1.476</v>
      </c>
      <c r="J74" s="91" t="s">
        <v>300</v>
      </c>
      <c r="K74" s="91" t="s">
        <v>301</v>
      </c>
      <c r="L74" s="91">
        <v>2020</v>
      </c>
      <c r="M74" s="91" t="s">
        <v>80</v>
      </c>
    </row>
    <row r="75" spans="1:13" x14ac:dyDescent="0.25">
      <c r="A75" s="90">
        <v>71</v>
      </c>
      <c r="B75" s="91" t="s">
        <v>358</v>
      </c>
      <c r="C75" s="91" t="s">
        <v>299</v>
      </c>
      <c r="D75" s="91" t="s">
        <v>359</v>
      </c>
      <c r="E75" s="91">
        <v>6145</v>
      </c>
      <c r="F75" s="91" t="s">
        <v>312</v>
      </c>
      <c r="G75" s="91">
        <v>1.4610000000000001</v>
      </c>
      <c r="H75" s="91">
        <v>9998</v>
      </c>
      <c r="I75" s="91">
        <v>1.47</v>
      </c>
      <c r="J75" s="91" t="s">
        <v>300</v>
      </c>
      <c r="K75" s="91" t="s">
        <v>301</v>
      </c>
      <c r="L75" s="91">
        <v>2020</v>
      </c>
      <c r="M75" s="91" t="s">
        <v>80</v>
      </c>
    </row>
    <row r="76" spans="1:13" x14ac:dyDescent="0.25">
      <c r="A76" s="90">
        <v>72</v>
      </c>
      <c r="B76" s="91" t="s">
        <v>358</v>
      </c>
      <c r="C76" s="91" t="s">
        <v>299</v>
      </c>
      <c r="D76" s="91" t="s">
        <v>359</v>
      </c>
      <c r="E76" s="91">
        <v>6145</v>
      </c>
      <c r="F76" s="91" t="s">
        <v>313</v>
      </c>
      <c r="G76" s="91">
        <v>1.4710000000000001</v>
      </c>
      <c r="H76" s="91">
        <v>9998</v>
      </c>
      <c r="I76" s="91">
        <v>1.48</v>
      </c>
      <c r="J76" s="91" t="s">
        <v>300</v>
      </c>
      <c r="K76" s="91" t="s">
        <v>301</v>
      </c>
      <c r="L76" s="91">
        <v>2020</v>
      </c>
      <c r="M76" s="91" t="s">
        <v>80</v>
      </c>
    </row>
    <row r="77" spans="1:13" x14ac:dyDescent="0.25">
      <c r="A77" s="90">
        <v>73</v>
      </c>
      <c r="B77" s="91" t="s">
        <v>358</v>
      </c>
      <c r="C77" s="91" t="s">
        <v>299</v>
      </c>
      <c r="D77" s="91" t="s">
        <v>359</v>
      </c>
      <c r="E77" s="91">
        <v>6145</v>
      </c>
      <c r="F77" s="91" t="s">
        <v>320</v>
      </c>
      <c r="G77" s="91">
        <v>1.4710000000000001</v>
      </c>
      <c r="H77" s="91">
        <v>9998</v>
      </c>
      <c r="I77" s="91">
        <v>1.48</v>
      </c>
      <c r="J77" s="91" t="s">
        <v>300</v>
      </c>
      <c r="K77" s="91" t="s">
        <v>301</v>
      </c>
      <c r="L77" s="91">
        <v>2020</v>
      </c>
      <c r="M77" s="91" t="s">
        <v>80</v>
      </c>
    </row>
    <row r="78" spans="1:13" x14ac:dyDescent="0.25">
      <c r="A78" s="90">
        <v>74</v>
      </c>
      <c r="B78" s="91" t="s">
        <v>358</v>
      </c>
      <c r="C78" s="91" t="s">
        <v>299</v>
      </c>
      <c r="D78" s="91" t="s">
        <v>359</v>
      </c>
      <c r="E78" s="91">
        <v>6145</v>
      </c>
      <c r="F78" s="91" t="s">
        <v>314</v>
      </c>
      <c r="G78" s="91">
        <v>1.4810000000000001</v>
      </c>
      <c r="H78" s="91">
        <v>9998</v>
      </c>
      <c r="I78" s="91">
        <v>1.49</v>
      </c>
      <c r="J78" s="91" t="s">
        <v>300</v>
      </c>
      <c r="K78" s="91" t="s">
        <v>301</v>
      </c>
      <c r="L78" s="91">
        <v>2020</v>
      </c>
      <c r="M78" s="91" t="s">
        <v>80</v>
      </c>
    </row>
    <row r="79" spans="1:13" x14ac:dyDescent="0.25">
      <c r="A79" s="90">
        <v>75</v>
      </c>
      <c r="B79" s="91" t="s">
        <v>358</v>
      </c>
      <c r="C79" s="91" t="s">
        <v>299</v>
      </c>
      <c r="D79" s="91" t="s">
        <v>359</v>
      </c>
      <c r="E79" s="91">
        <v>6145</v>
      </c>
      <c r="F79" s="91" t="s">
        <v>321</v>
      </c>
      <c r="G79" s="91">
        <v>1.4550000000000001</v>
      </c>
      <c r="H79" s="91">
        <v>9998</v>
      </c>
      <c r="I79" s="91">
        <v>1.464</v>
      </c>
      <c r="J79" s="91" t="s">
        <v>300</v>
      </c>
      <c r="K79" s="91" t="s">
        <v>301</v>
      </c>
      <c r="L79" s="91">
        <v>2020</v>
      </c>
      <c r="M79" s="91" t="s">
        <v>80</v>
      </c>
    </row>
    <row r="80" spans="1:13" x14ac:dyDescent="0.25">
      <c r="A80" s="90">
        <v>76</v>
      </c>
      <c r="B80" s="91" t="s">
        <v>358</v>
      </c>
      <c r="C80" s="91" t="s">
        <v>299</v>
      </c>
      <c r="D80" s="91" t="s">
        <v>359</v>
      </c>
      <c r="E80" s="91">
        <v>6145</v>
      </c>
      <c r="F80" s="91" t="s">
        <v>305</v>
      </c>
      <c r="G80" s="91">
        <v>1.478</v>
      </c>
      <c r="H80" s="91">
        <v>9998</v>
      </c>
      <c r="I80" s="91">
        <v>1.4870000000000001</v>
      </c>
      <c r="J80" s="91" t="s">
        <v>300</v>
      </c>
      <c r="K80" s="91" t="s">
        <v>301</v>
      </c>
      <c r="L80" s="91">
        <v>2020</v>
      </c>
      <c r="M80" s="91" t="s">
        <v>80</v>
      </c>
    </row>
    <row r="81" spans="1:13" x14ac:dyDescent="0.25">
      <c r="A81" s="90">
        <v>77</v>
      </c>
      <c r="B81" s="91" t="s">
        <v>358</v>
      </c>
      <c r="C81" s="91" t="s">
        <v>299</v>
      </c>
      <c r="D81" s="91" t="s">
        <v>359</v>
      </c>
      <c r="E81" s="91">
        <v>6145</v>
      </c>
      <c r="F81" s="91" t="s">
        <v>322</v>
      </c>
      <c r="G81" s="91">
        <v>1.478</v>
      </c>
      <c r="H81" s="91">
        <v>9998</v>
      </c>
      <c r="I81" s="91">
        <v>1.4870000000000001</v>
      </c>
      <c r="J81" s="91" t="s">
        <v>300</v>
      </c>
      <c r="K81" s="91" t="s">
        <v>301</v>
      </c>
      <c r="L81" s="91">
        <v>2020</v>
      </c>
      <c r="M81" s="91" t="s">
        <v>80</v>
      </c>
    </row>
    <row r="82" spans="1:13" x14ac:dyDescent="0.25">
      <c r="A82" s="90">
        <v>78</v>
      </c>
      <c r="B82" s="91" t="s">
        <v>358</v>
      </c>
      <c r="C82" s="91" t="s">
        <v>299</v>
      </c>
      <c r="D82" s="91" t="s">
        <v>359</v>
      </c>
      <c r="E82" s="91">
        <v>6145</v>
      </c>
      <c r="F82" s="91" t="s">
        <v>315</v>
      </c>
      <c r="G82" s="91">
        <v>1.482</v>
      </c>
      <c r="H82" s="91">
        <v>9998</v>
      </c>
      <c r="I82" s="91">
        <v>1.4910000000000001</v>
      </c>
      <c r="J82" s="91" t="s">
        <v>300</v>
      </c>
      <c r="K82" s="91" t="s">
        <v>301</v>
      </c>
      <c r="L82" s="91">
        <v>2020</v>
      </c>
      <c r="M82" s="91" t="s">
        <v>80</v>
      </c>
    </row>
    <row r="83" spans="1:13" x14ac:dyDescent="0.25">
      <c r="A83" s="90">
        <v>79</v>
      </c>
      <c r="B83" s="91" t="s">
        <v>358</v>
      </c>
      <c r="C83" s="91" t="s">
        <v>299</v>
      </c>
      <c r="D83" s="91" t="s">
        <v>359</v>
      </c>
      <c r="E83" s="91">
        <v>6145</v>
      </c>
      <c r="F83" s="91" t="s">
        <v>316</v>
      </c>
      <c r="G83" s="91">
        <v>1.462</v>
      </c>
      <c r="H83" s="91">
        <v>9998</v>
      </c>
      <c r="I83" s="91">
        <v>1.4710000000000001</v>
      </c>
      <c r="J83" s="91" t="s">
        <v>300</v>
      </c>
      <c r="K83" s="91" t="s">
        <v>301</v>
      </c>
      <c r="L83" s="91">
        <v>2020</v>
      </c>
      <c r="M83" s="91" t="s">
        <v>80</v>
      </c>
    </row>
    <row r="84" spans="1:13" x14ac:dyDescent="0.25">
      <c r="A84" s="90">
        <v>80</v>
      </c>
      <c r="B84" s="91" t="s">
        <v>358</v>
      </c>
      <c r="C84" s="91" t="s">
        <v>299</v>
      </c>
      <c r="D84" s="91" t="s">
        <v>359</v>
      </c>
      <c r="E84" s="91">
        <v>6145</v>
      </c>
      <c r="F84" s="91" t="s">
        <v>306</v>
      </c>
      <c r="G84" s="91">
        <v>1.48</v>
      </c>
      <c r="H84" s="91">
        <v>9998</v>
      </c>
      <c r="I84" s="91">
        <v>1.4890000000000001</v>
      </c>
      <c r="J84" s="91" t="s">
        <v>300</v>
      </c>
      <c r="K84" s="91" t="s">
        <v>301</v>
      </c>
      <c r="L84" s="91">
        <v>2020</v>
      </c>
      <c r="M84" s="91" t="s">
        <v>80</v>
      </c>
    </row>
    <row r="85" spans="1:13" x14ac:dyDescent="0.25">
      <c r="A85" s="90">
        <v>81</v>
      </c>
      <c r="B85" s="91" t="s">
        <v>358</v>
      </c>
      <c r="C85" s="91" t="s">
        <v>299</v>
      </c>
      <c r="D85" s="91" t="s">
        <v>359</v>
      </c>
      <c r="E85" s="91">
        <v>6145</v>
      </c>
      <c r="F85" s="91" t="s">
        <v>317</v>
      </c>
      <c r="G85" s="91">
        <v>1.4550000000000001</v>
      </c>
      <c r="H85" s="91">
        <v>9998</v>
      </c>
      <c r="I85" s="91">
        <v>1.464</v>
      </c>
      <c r="J85" s="91" t="s">
        <v>300</v>
      </c>
      <c r="K85" s="91" t="s">
        <v>301</v>
      </c>
      <c r="L85" s="91">
        <v>2020</v>
      </c>
      <c r="M85" s="91" t="s">
        <v>80</v>
      </c>
    </row>
    <row r="86" spans="1:13" x14ac:dyDescent="0.25">
      <c r="A86" s="90">
        <v>82</v>
      </c>
      <c r="B86" s="91" t="s">
        <v>358</v>
      </c>
      <c r="C86" s="91" t="s">
        <v>299</v>
      </c>
      <c r="D86" s="91" t="s">
        <v>359</v>
      </c>
      <c r="E86" s="91">
        <v>6145</v>
      </c>
      <c r="F86" s="91" t="s">
        <v>307</v>
      </c>
      <c r="G86" s="91">
        <v>1.4750000000000001</v>
      </c>
      <c r="H86" s="91">
        <v>9998</v>
      </c>
      <c r="I86" s="91">
        <v>1.484</v>
      </c>
      <c r="J86" s="91" t="s">
        <v>300</v>
      </c>
      <c r="K86" s="91" t="s">
        <v>301</v>
      </c>
      <c r="L86" s="91">
        <v>2020</v>
      </c>
      <c r="M86" s="91" t="s">
        <v>80</v>
      </c>
    </row>
    <row r="87" spans="1:13" x14ac:dyDescent="0.25">
      <c r="A87" s="90">
        <v>83</v>
      </c>
      <c r="B87" s="91" t="s">
        <v>358</v>
      </c>
      <c r="C87" s="91" t="s">
        <v>299</v>
      </c>
      <c r="D87" s="91" t="s">
        <v>359</v>
      </c>
      <c r="E87" s="91">
        <v>6145</v>
      </c>
      <c r="F87" s="91" t="s">
        <v>308</v>
      </c>
      <c r="G87" s="91">
        <v>1.462</v>
      </c>
      <c r="H87" s="91">
        <v>9998</v>
      </c>
      <c r="I87" s="91">
        <v>1.4710000000000001</v>
      </c>
      <c r="J87" s="91" t="s">
        <v>300</v>
      </c>
      <c r="K87" s="91" t="s">
        <v>301</v>
      </c>
      <c r="L87" s="91">
        <v>2020</v>
      </c>
      <c r="M87" s="91" t="s">
        <v>80</v>
      </c>
    </row>
    <row r="88" spans="1:13" x14ac:dyDescent="0.25">
      <c r="A88" s="90">
        <v>84</v>
      </c>
      <c r="B88" s="91" t="s">
        <v>358</v>
      </c>
      <c r="C88" s="91" t="s">
        <v>299</v>
      </c>
      <c r="D88" s="91" t="s">
        <v>359</v>
      </c>
      <c r="E88" s="91">
        <v>6145</v>
      </c>
      <c r="F88" s="91" t="s">
        <v>318</v>
      </c>
      <c r="G88" s="91">
        <v>1.472</v>
      </c>
      <c r="H88" s="91">
        <v>9998</v>
      </c>
      <c r="I88" s="91">
        <v>1.4810000000000001</v>
      </c>
      <c r="J88" s="91" t="s">
        <v>300</v>
      </c>
      <c r="K88" s="91" t="s">
        <v>301</v>
      </c>
      <c r="L88" s="91">
        <v>2020</v>
      </c>
      <c r="M88" s="91" t="s">
        <v>80</v>
      </c>
    </row>
    <row r="89" spans="1:13" x14ac:dyDescent="0.25">
      <c r="A89" s="90">
        <v>85</v>
      </c>
      <c r="B89" s="91" t="s">
        <v>358</v>
      </c>
      <c r="C89" s="91" t="s">
        <v>299</v>
      </c>
      <c r="D89" s="91" t="s">
        <v>359</v>
      </c>
      <c r="E89" s="91">
        <v>6145</v>
      </c>
      <c r="F89" s="91" t="s">
        <v>319</v>
      </c>
      <c r="G89" s="91">
        <v>1.468</v>
      </c>
      <c r="H89" s="91">
        <v>9998</v>
      </c>
      <c r="I89" s="91">
        <v>1.4770000000000001</v>
      </c>
      <c r="J89" s="91" t="s">
        <v>300</v>
      </c>
      <c r="K89" s="91" t="s">
        <v>301</v>
      </c>
      <c r="L89" s="91">
        <v>2020</v>
      </c>
      <c r="M89" s="91" t="s">
        <v>80</v>
      </c>
    </row>
  </sheetData>
  <sheetProtection algorithmName="SHA-512" hashValue="dLFatetOxaGdwoZejOaBl9HKtPu1DEcPQ3m4OOUPUD939zSSzoHrBDWcMdMbfkjA3MSlCYsHL+fC1J2gSqcrHw==" saltValue="FrsjVU5kkLWB8xx5DlizfQ==" spinCount="100000" sheet="1" objects="1" scenarios="1"/>
  <mergeCells count="1">
    <mergeCell ref="E3:I3"/>
  </mergeCells>
  <pageMargins left="0.7" right="0.7" top="0.75" bottom="0.75" header="0.3" footer="0.3"/>
  <headerFooter>
    <oddFooter>&amp;C_x000D_&amp;1#&amp;"Calibri"&amp;10&amp;K000000 Classified INTERNAL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254"/>
  <sheetViews>
    <sheetView workbookViewId="0">
      <selection activeCell="D10" sqref="D10"/>
    </sheetView>
  </sheetViews>
  <sheetFormatPr defaultRowHeight="15" x14ac:dyDescent="0.25"/>
  <cols>
    <col min="3" max="3" width="13" style="71" customWidth="1"/>
    <col min="9" max="9" width="12" style="71" customWidth="1"/>
    <col min="10" max="10" width="24" style="71" customWidth="1"/>
  </cols>
  <sheetData>
    <row r="1" spans="1:12" x14ac:dyDescent="0.25">
      <c r="A1" s="72" t="s">
        <v>287</v>
      </c>
      <c r="F1" s="72" t="s">
        <v>288</v>
      </c>
      <c r="H1" s="72" t="s">
        <v>289</v>
      </c>
    </row>
    <row r="2" spans="1:12" x14ac:dyDescent="0.25">
      <c r="A2" s="72">
        <f>COUNTA(B:B)-1</f>
        <v>83</v>
      </c>
      <c r="F2" s="72">
        <f>SUM(F6:F10000)</f>
        <v>206.05899999999988</v>
      </c>
      <c r="H2" s="72">
        <f>SUM(H6:H10000)</f>
        <v>206.22499999999999</v>
      </c>
    </row>
    <row r="4" spans="1:12" x14ac:dyDescent="0.25">
      <c r="D4" s="101" t="s">
        <v>337</v>
      </c>
      <c r="E4" s="101" t="s">
        <v>337</v>
      </c>
      <c r="F4" s="101" t="s">
        <v>337</v>
      </c>
      <c r="G4" s="101" t="s">
        <v>337</v>
      </c>
      <c r="H4" s="101" t="s">
        <v>337</v>
      </c>
      <c r="I4" s="101" t="s">
        <v>337</v>
      </c>
      <c r="J4" s="101" t="s">
        <v>337</v>
      </c>
    </row>
    <row r="5" spans="1:12" ht="33.75" x14ac:dyDescent="0.25">
      <c r="A5" s="73"/>
      <c r="B5" s="73" t="s">
        <v>290</v>
      </c>
      <c r="C5" s="74" t="s">
        <v>291</v>
      </c>
      <c r="D5" s="73" t="s">
        <v>292</v>
      </c>
      <c r="E5" s="73" t="s">
        <v>293</v>
      </c>
      <c r="F5" s="73" t="s">
        <v>338</v>
      </c>
      <c r="G5" s="73" t="s">
        <v>295</v>
      </c>
      <c r="H5" s="73" t="s">
        <v>296</v>
      </c>
      <c r="I5" s="73" t="s">
        <v>297</v>
      </c>
      <c r="J5" s="73" t="s">
        <v>50</v>
      </c>
      <c r="K5" s="73" t="s">
        <v>298</v>
      </c>
      <c r="L5" s="73" t="s">
        <v>76</v>
      </c>
    </row>
    <row r="6" spans="1:12" x14ac:dyDescent="0.25">
      <c r="A6" s="75">
        <v>1</v>
      </c>
      <c r="B6" s="76" t="s">
        <v>22</v>
      </c>
      <c r="C6" s="84">
        <v>44407</v>
      </c>
      <c r="D6" s="76">
        <v>1060</v>
      </c>
      <c r="E6" s="85">
        <v>44589</v>
      </c>
      <c r="F6" s="76">
        <v>2.532</v>
      </c>
      <c r="G6" s="76">
        <v>9999</v>
      </c>
      <c r="H6" s="76">
        <v>2.5339999999999998</v>
      </c>
      <c r="I6" s="76" t="s">
        <v>339</v>
      </c>
      <c r="J6" s="76" t="s">
        <v>340</v>
      </c>
      <c r="K6" s="76">
        <v>2021</v>
      </c>
      <c r="L6" s="76" t="s">
        <v>80</v>
      </c>
    </row>
    <row r="7" spans="1:12" x14ac:dyDescent="0.25">
      <c r="A7" s="75">
        <v>2</v>
      </c>
      <c r="B7" s="76" t="s">
        <v>22</v>
      </c>
      <c r="C7" s="84">
        <v>44407</v>
      </c>
      <c r="D7" s="76">
        <v>1060</v>
      </c>
      <c r="E7" s="85">
        <v>44620</v>
      </c>
      <c r="F7" s="76">
        <v>2.5289999999999999</v>
      </c>
      <c r="G7" s="76">
        <v>9999</v>
      </c>
      <c r="H7" s="76">
        <v>2.5310000000000001</v>
      </c>
      <c r="I7" s="76" t="s">
        <v>339</v>
      </c>
      <c r="J7" s="76" t="s">
        <v>340</v>
      </c>
      <c r="K7" s="76">
        <v>2021</v>
      </c>
      <c r="L7" s="76" t="s">
        <v>80</v>
      </c>
    </row>
    <row r="8" spans="1:12" x14ac:dyDescent="0.25">
      <c r="A8" s="75">
        <v>3</v>
      </c>
      <c r="B8" s="76" t="s">
        <v>22</v>
      </c>
      <c r="C8" s="84">
        <v>44407</v>
      </c>
      <c r="D8" s="76">
        <v>1060</v>
      </c>
      <c r="E8" s="85">
        <v>44648</v>
      </c>
      <c r="F8" s="76">
        <v>2.5009999999999999</v>
      </c>
      <c r="G8" s="76">
        <v>9999</v>
      </c>
      <c r="H8" s="76">
        <v>2.5030000000000001</v>
      </c>
      <c r="I8" s="76" t="s">
        <v>339</v>
      </c>
      <c r="J8" s="76" t="s">
        <v>340</v>
      </c>
      <c r="K8" s="76">
        <v>2021</v>
      </c>
      <c r="L8" s="76" t="s">
        <v>80</v>
      </c>
    </row>
    <row r="9" spans="1:12" x14ac:dyDescent="0.25">
      <c r="A9" s="75">
        <v>4</v>
      </c>
      <c r="B9" s="76" t="s">
        <v>22</v>
      </c>
      <c r="C9" s="84">
        <v>44407</v>
      </c>
      <c r="D9" s="76">
        <v>1060</v>
      </c>
      <c r="E9" s="85">
        <v>44679</v>
      </c>
      <c r="F9" s="76">
        <v>2.504</v>
      </c>
      <c r="G9" s="76">
        <v>9999</v>
      </c>
      <c r="H9" s="76">
        <v>2.5059999999999998</v>
      </c>
      <c r="I9" s="76" t="s">
        <v>339</v>
      </c>
      <c r="J9" s="76" t="s">
        <v>340</v>
      </c>
      <c r="K9" s="76">
        <v>2021</v>
      </c>
      <c r="L9" s="76" t="s">
        <v>80</v>
      </c>
    </row>
    <row r="10" spans="1:12" x14ac:dyDescent="0.25">
      <c r="A10" s="75">
        <v>5</v>
      </c>
      <c r="B10" s="76" t="s">
        <v>22</v>
      </c>
      <c r="C10" s="84">
        <v>44407</v>
      </c>
      <c r="D10" s="76">
        <v>1060</v>
      </c>
      <c r="E10" s="85">
        <v>44709</v>
      </c>
      <c r="F10" s="76">
        <v>2.4710000000000001</v>
      </c>
      <c r="G10" s="76">
        <v>9999</v>
      </c>
      <c r="H10" s="76">
        <v>2.4729999999999999</v>
      </c>
      <c r="I10" s="76" t="s">
        <v>339</v>
      </c>
      <c r="J10" s="76" t="s">
        <v>340</v>
      </c>
      <c r="K10" s="76">
        <v>2021</v>
      </c>
      <c r="L10" s="76" t="s">
        <v>80</v>
      </c>
    </row>
    <row r="11" spans="1:12" x14ac:dyDescent="0.25">
      <c r="A11" s="75">
        <v>6</v>
      </c>
      <c r="B11" s="76" t="s">
        <v>22</v>
      </c>
      <c r="C11" s="84">
        <v>44407</v>
      </c>
      <c r="D11" s="76">
        <v>1060</v>
      </c>
      <c r="E11" s="85">
        <v>44740</v>
      </c>
      <c r="F11" s="76">
        <v>2.5379999999999998</v>
      </c>
      <c r="G11" s="76">
        <v>9999</v>
      </c>
      <c r="H11" s="76">
        <v>2.54</v>
      </c>
      <c r="I11" s="76" t="s">
        <v>339</v>
      </c>
      <c r="J11" s="76" t="s">
        <v>340</v>
      </c>
      <c r="K11" s="76">
        <v>2021</v>
      </c>
      <c r="L11" s="76" t="s">
        <v>80</v>
      </c>
    </row>
    <row r="12" spans="1:12" x14ac:dyDescent="0.25">
      <c r="A12" s="75">
        <v>7</v>
      </c>
      <c r="B12" s="76" t="s">
        <v>22</v>
      </c>
      <c r="C12" s="84">
        <v>44407</v>
      </c>
      <c r="D12" s="76">
        <v>1060</v>
      </c>
      <c r="E12" s="85">
        <v>44770</v>
      </c>
      <c r="F12" s="76">
        <v>2.5179999999999998</v>
      </c>
      <c r="G12" s="76">
        <v>9999</v>
      </c>
      <c r="H12" s="76">
        <v>2.52</v>
      </c>
      <c r="I12" s="76" t="s">
        <v>339</v>
      </c>
      <c r="J12" s="76" t="s">
        <v>340</v>
      </c>
      <c r="K12" s="76">
        <v>2021</v>
      </c>
      <c r="L12" s="76" t="s">
        <v>80</v>
      </c>
    </row>
    <row r="13" spans="1:12" x14ac:dyDescent="0.25">
      <c r="A13" s="75">
        <v>8</v>
      </c>
      <c r="B13" s="76" t="s">
        <v>22</v>
      </c>
      <c r="C13" s="84">
        <v>44407</v>
      </c>
      <c r="D13" s="76">
        <v>1060</v>
      </c>
      <c r="E13" s="85">
        <v>44801</v>
      </c>
      <c r="F13" s="76">
        <v>2.512</v>
      </c>
      <c r="G13" s="76">
        <v>9999</v>
      </c>
      <c r="H13" s="76">
        <v>2.5139999999999998</v>
      </c>
      <c r="I13" s="76" t="s">
        <v>339</v>
      </c>
      <c r="J13" s="76" t="s">
        <v>340</v>
      </c>
      <c r="K13" s="76">
        <v>2021</v>
      </c>
      <c r="L13" s="76" t="s">
        <v>80</v>
      </c>
    </row>
    <row r="14" spans="1:12" x14ac:dyDescent="0.25">
      <c r="A14" s="75">
        <v>9</v>
      </c>
      <c r="B14" s="76" t="s">
        <v>22</v>
      </c>
      <c r="C14" s="84">
        <v>44407</v>
      </c>
      <c r="D14" s="76">
        <v>1060</v>
      </c>
      <c r="E14" s="76" t="s">
        <v>341</v>
      </c>
      <c r="F14" s="76">
        <v>2.452</v>
      </c>
      <c r="G14" s="76">
        <v>9999</v>
      </c>
      <c r="H14" s="76">
        <v>2.4540000000000002</v>
      </c>
      <c r="I14" s="76" t="s">
        <v>339</v>
      </c>
      <c r="J14" s="76" t="s">
        <v>340</v>
      </c>
      <c r="K14" s="76">
        <v>2021</v>
      </c>
      <c r="L14" s="76" t="s">
        <v>80</v>
      </c>
    </row>
    <row r="15" spans="1:12" x14ac:dyDescent="0.25">
      <c r="A15" s="75">
        <v>10</v>
      </c>
      <c r="B15" s="76" t="s">
        <v>22</v>
      </c>
      <c r="C15" s="84">
        <v>44407</v>
      </c>
      <c r="D15" s="76">
        <v>1060</v>
      </c>
      <c r="E15" s="76" t="s">
        <v>342</v>
      </c>
      <c r="F15" s="76">
        <v>2.548</v>
      </c>
      <c r="G15" s="76">
        <v>9999</v>
      </c>
      <c r="H15" s="76">
        <v>2.5499999999999998</v>
      </c>
      <c r="I15" s="76" t="s">
        <v>339</v>
      </c>
      <c r="J15" s="76" t="s">
        <v>340</v>
      </c>
      <c r="K15" s="76">
        <v>2021</v>
      </c>
      <c r="L15" s="76" t="s">
        <v>80</v>
      </c>
    </row>
    <row r="16" spans="1:12" x14ac:dyDescent="0.25">
      <c r="A16" s="75">
        <v>11</v>
      </c>
      <c r="B16" s="76" t="s">
        <v>22</v>
      </c>
      <c r="C16" s="84">
        <v>44407</v>
      </c>
      <c r="D16" s="76">
        <v>1060</v>
      </c>
      <c r="E16" s="76" t="s">
        <v>343</v>
      </c>
      <c r="F16" s="76">
        <v>2.5449999999999999</v>
      </c>
      <c r="G16" s="76">
        <v>9999</v>
      </c>
      <c r="H16" s="76">
        <v>2.5470000000000002</v>
      </c>
      <c r="I16" s="76" t="s">
        <v>339</v>
      </c>
      <c r="J16" s="76" t="s">
        <v>340</v>
      </c>
      <c r="K16" s="76">
        <v>2021</v>
      </c>
      <c r="L16" s="76" t="s">
        <v>80</v>
      </c>
    </row>
    <row r="17" spans="1:12" x14ac:dyDescent="0.25">
      <c r="A17" s="75">
        <v>12</v>
      </c>
      <c r="B17" s="76" t="s">
        <v>22</v>
      </c>
      <c r="C17" s="84">
        <v>44407</v>
      </c>
      <c r="D17" s="76">
        <v>1060</v>
      </c>
      <c r="E17" s="76" t="s">
        <v>344</v>
      </c>
      <c r="F17" s="76">
        <v>2.532</v>
      </c>
      <c r="G17" s="76">
        <v>9999</v>
      </c>
      <c r="H17" s="76">
        <v>2.5339999999999998</v>
      </c>
      <c r="I17" s="76" t="s">
        <v>339</v>
      </c>
      <c r="J17" s="76" t="s">
        <v>340</v>
      </c>
      <c r="K17" s="76">
        <v>2021</v>
      </c>
      <c r="L17" s="76" t="s">
        <v>80</v>
      </c>
    </row>
    <row r="18" spans="1:12" x14ac:dyDescent="0.25">
      <c r="A18" s="75">
        <v>13</v>
      </c>
      <c r="B18" s="76" t="s">
        <v>22</v>
      </c>
      <c r="C18" s="84">
        <v>44407</v>
      </c>
      <c r="D18" s="76">
        <v>1060</v>
      </c>
      <c r="E18" s="76" t="s">
        <v>345</v>
      </c>
      <c r="F18" s="76">
        <v>2.4990000000000001</v>
      </c>
      <c r="G18" s="76">
        <v>9999</v>
      </c>
      <c r="H18" s="76">
        <v>2.5009999999999999</v>
      </c>
      <c r="I18" s="76" t="s">
        <v>339</v>
      </c>
      <c r="J18" s="76" t="s">
        <v>340</v>
      </c>
      <c r="K18" s="76">
        <v>2021</v>
      </c>
      <c r="L18" s="76" t="s">
        <v>80</v>
      </c>
    </row>
    <row r="19" spans="1:12" x14ac:dyDescent="0.25">
      <c r="A19" s="75">
        <v>14</v>
      </c>
      <c r="B19" s="76" t="s">
        <v>22</v>
      </c>
      <c r="C19" s="84">
        <v>44407</v>
      </c>
      <c r="D19" s="76">
        <v>1060</v>
      </c>
      <c r="E19" s="76" t="s">
        <v>346</v>
      </c>
      <c r="F19" s="76">
        <v>2.4860000000000002</v>
      </c>
      <c r="G19" s="76">
        <v>9999</v>
      </c>
      <c r="H19" s="76">
        <v>2.488</v>
      </c>
      <c r="I19" s="76" t="s">
        <v>339</v>
      </c>
      <c r="J19" s="76" t="s">
        <v>340</v>
      </c>
      <c r="K19" s="76">
        <v>2021</v>
      </c>
      <c r="L19" s="76" t="s">
        <v>80</v>
      </c>
    </row>
    <row r="20" spans="1:12" x14ac:dyDescent="0.25">
      <c r="A20" s="75">
        <v>15</v>
      </c>
      <c r="B20" s="76" t="s">
        <v>22</v>
      </c>
      <c r="C20" s="84">
        <v>44407</v>
      </c>
      <c r="D20" s="76">
        <v>1060</v>
      </c>
      <c r="E20" s="76" t="s">
        <v>347</v>
      </c>
      <c r="F20" s="76">
        <v>2.52</v>
      </c>
      <c r="G20" s="76">
        <v>9999</v>
      </c>
      <c r="H20" s="76">
        <v>2.5219999999999998</v>
      </c>
      <c r="I20" s="76" t="s">
        <v>339</v>
      </c>
      <c r="J20" s="76" t="s">
        <v>340</v>
      </c>
      <c r="K20" s="76">
        <v>2021</v>
      </c>
      <c r="L20" s="76" t="s">
        <v>80</v>
      </c>
    </row>
    <row r="21" spans="1:12" x14ac:dyDescent="0.25">
      <c r="A21" s="75">
        <v>16</v>
      </c>
      <c r="B21" s="76" t="s">
        <v>22</v>
      </c>
      <c r="C21" s="84">
        <v>44407</v>
      </c>
      <c r="D21" s="76">
        <v>1060</v>
      </c>
      <c r="E21" s="76" t="s">
        <v>348</v>
      </c>
      <c r="F21" s="76">
        <v>2.5259999999999998</v>
      </c>
      <c r="G21" s="76">
        <v>9999</v>
      </c>
      <c r="H21" s="76">
        <v>2.528</v>
      </c>
      <c r="I21" s="76" t="s">
        <v>339</v>
      </c>
      <c r="J21" s="76" t="s">
        <v>340</v>
      </c>
      <c r="K21" s="76">
        <v>2021</v>
      </c>
      <c r="L21" s="76" t="s">
        <v>80</v>
      </c>
    </row>
    <row r="22" spans="1:12" x14ac:dyDescent="0.25">
      <c r="A22" s="75">
        <v>17</v>
      </c>
      <c r="B22" s="76" t="s">
        <v>22</v>
      </c>
      <c r="C22" s="84">
        <v>44407</v>
      </c>
      <c r="D22" s="76">
        <v>1060</v>
      </c>
      <c r="E22" s="76" t="s">
        <v>349</v>
      </c>
      <c r="F22" s="76">
        <v>2.5139999999999998</v>
      </c>
      <c r="G22" s="76">
        <v>9999</v>
      </c>
      <c r="H22" s="76">
        <v>2.516</v>
      </c>
      <c r="I22" s="76" t="s">
        <v>339</v>
      </c>
      <c r="J22" s="76" t="s">
        <v>340</v>
      </c>
      <c r="K22" s="76">
        <v>2021</v>
      </c>
      <c r="L22" s="76" t="s">
        <v>80</v>
      </c>
    </row>
    <row r="23" spans="1:12" x14ac:dyDescent="0.25">
      <c r="A23" s="75">
        <v>18</v>
      </c>
      <c r="B23" s="76" t="s">
        <v>22</v>
      </c>
      <c r="C23" s="84">
        <v>44407</v>
      </c>
      <c r="D23" s="76">
        <v>1060</v>
      </c>
      <c r="E23" s="76" t="s">
        <v>350</v>
      </c>
      <c r="F23" s="76">
        <v>2.4809999999999999</v>
      </c>
      <c r="G23" s="76">
        <v>9999</v>
      </c>
      <c r="H23" s="76">
        <v>2.4830000000000001</v>
      </c>
      <c r="I23" s="76" t="s">
        <v>339</v>
      </c>
      <c r="J23" s="76" t="s">
        <v>340</v>
      </c>
      <c r="K23" s="76">
        <v>2021</v>
      </c>
      <c r="L23" s="76" t="s">
        <v>80</v>
      </c>
    </row>
    <row r="24" spans="1:12" x14ac:dyDescent="0.25">
      <c r="A24" s="75">
        <v>19</v>
      </c>
      <c r="B24" s="76" t="s">
        <v>22</v>
      </c>
      <c r="C24" s="84">
        <v>44407</v>
      </c>
      <c r="D24" s="76">
        <v>1060</v>
      </c>
      <c r="E24" s="76" t="s">
        <v>351</v>
      </c>
      <c r="F24" s="76">
        <v>2.516</v>
      </c>
      <c r="G24" s="76">
        <v>9999</v>
      </c>
      <c r="H24" s="76">
        <v>2.5179999999999998</v>
      </c>
      <c r="I24" s="76" t="s">
        <v>339</v>
      </c>
      <c r="J24" s="76" t="s">
        <v>340</v>
      </c>
      <c r="K24" s="76">
        <v>2021</v>
      </c>
      <c r="L24" s="76" t="s">
        <v>80</v>
      </c>
    </row>
    <row r="25" spans="1:12" x14ac:dyDescent="0.25">
      <c r="A25" s="75">
        <v>20</v>
      </c>
      <c r="B25" s="76" t="s">
        <v>22</v>
      </c>
      <c r="C25" s="84">
        <v>44407</v>
      </c>
      <c r="D25" s="76">
        <v>1060</v>
      </c>
      <c r="E25" s="76" t="s">
        <v>352</v>
      </c>
      <c r="F25" s="76">
        <v>2.5219999999999998</v>
      </c>
      <c r="G25" s="76">
        <v>9999</v>
      </c>
      <c r="H25" s="76">
        <v>2.524</v>
      </c>
      <c r="I25" s="76" t="s">
        <v>339</v>
      </c>
      <c r="J25" s="76" t="s">
        <v>340</v>
      </c>
      <c r="K25" s="76">
        <v>2021</v>
      </c>
      <c r="L25" s="76" t="s">
        <v>80</v>
      </c>
    </row>
    <row r="26" spans="1:12" x14ac:dyDescent="0.25">
      <c r="A26" s="75">
        <v>21</v>
      </c>
      <c r="B26" s="76" t="s">
        <v>22</v>
      </c>
      <c r="C26" s="84">
        <v>44525</v>
      </c>
      <c r="D26" s="76">
        <v>2998</v>
      </c>
      <c r="E26" s="85">
        <v>44679</v>
      </c>
      <c r="F26" s="76">
        <v>2.484</v>
      </c>
      <c r="G26" s="76">
        <v>9999</v>
      </c>
      <c r="H26" s="76">
        <v>2.4860000000000002</v>
      </c>
      <c r="I26" s="76" t="s">
        <v>339</v>
      </c>
      <c r="J26" s="76" t="s">
        <v>340</v>
      </c>
      <c r="K26" s="76">
        <v>2021</v>
      </c>
      <c r="L26" s="76" t="s">
        <v>80</v>
      </c>
    </row>
    <row r="27" spans="1:12" x14ac:dyDescent="0.25">
      <c r="A27" s="75">
        <v>22</v>
      </c>
      <c r="B27" s="76" t="s">
        <v>22</v>
      </c>
      <c r="C27" s="84">
        <v>44525</v>
      </c>
      <c r="D27" s="76">
        <v>2998</v>
      </c>
      <c r="E27" s="85">
        <v>44709</v>
      </c>
      <c r="F27" s="76">
        <v>2.464</v>
      </c>
      <c r="G27" s="76">
        <v>9999</v>
      </c>
      <c r="H27" s="76">
        <v>2.4660000000000002</v>
      </c>
      <c r="I27" s="76" t="s">
        <v>339</v>
      </c>
      <c r="J27" s="76" t="s">
        <v>340</v>
      </c>
      <c r="K27" s="76">
        <v>2021</v>
      </c>
      <c r="L27" s="76" t="s">
        <v>80</v>
      </c>
    </row>
    <row r="28" spans="1:12" x14ac:dyDescent="0.25">
      <c r="A28" s="75">
        <v>23</v>
      </c>
      <c r="B28" s="76" t="s">
        <v>22</v>
      </c>
      <c r="C28" s="84">
        <v>44525</v>
      </c>
      <c r="D28" s="76">
        <v>2998</v>
      </c>
      <c r="E28" s="85">
        <v>44770</v>
      </c>
      <c r="F28" s="76">
        <v>2.4609999999999999</v>
      </c>
      <c r="G28" s="76">
        <v>9999</v>
      </c>
      <c r="H28" s="76">
        <v>2.4630000000000001</v>
      </c>
      <c r="I28" s="76" t="s">
        <v>339</v>
      </c>
      <c r="J28" s="76" t="s">
        <v>340</v>
      </c>
      <c r="K28" s="76">
        <v>2021</v>
      </c>
      <c r="L28" s="76" t="s">
        <v>80</v>
      </c>
    </row>
    <row r="29" spans="1:12" x14ac:dyDescent="0.25">
      <c r="A29" s="75">
        <v>24</v>
      </c>
      <c r="B29" s="76" t="s">
        <v>22</v>
      </c>
      <c r="C29" s="84">
        <v>44525</v>
      </c>
      <c r="D29" s="76">
        <v>2998</v>
      </c>
      <c r="E29" s="85">
        <v>44801</v>
      </c>
      <c r="F29" s="76">
        <v>2.5129999999999999</v>
      </c>
      <c r="G29" s="76">
        <v>9999</v>
      </c>
      <c r="H29" s="76">
        <v>2.5150000000000001</v>
      </c>
      <c r="I29" s="76" t="s">
        <v>339</v>
      </c>
      <c r="J29" s="76" t="s">
        <v>340</v>
      </c>
      <c r="K29" s="76">
        <v>2021</v>
      </c>
      <c r="L29" s="76" t="s">
        <v>80</v>
      </c>
    </row>
    <row r="30" spans="1:12" x14ac:dyDescent="0.25">
      <c r="A30" s="75">
        <v>25</v>
      </c>
      <c r="B30" s="76" t="s">
        <v>22</v>
      </c>
      <c r="C30" s="84">
        <v>44525</v>
      </c>
      <c r="D30" s="76">
        <v>2998</v>
      </c>
      <c r="E30" s="85">
        <v>44832</v>
      </c>
      <c r="F30" s="76">
        <v>2.4769999999999999</v>
      </c>
      <c r="G30" s="76">
        <v>9999</v>
      </c>
      <c r="H30" s="76">
        <v>2.4790000000000001</v>
      </c>
      <c r="I30" s="76" t="s">
        <v>339</v>
      </c>
      <c r="J30" s="76" t="s">
        <v>340</v>
      </c>
      <c r="K30" s="76">
        <v>2021</v>
      </c>
      <c r="L30" s="76" t="s">
        <v>80</v>
      </c>
    </row>
    <row r="31" spans="1:12" x14ac:dyDescent="0.25">
      <c r="A31" s="75">
        <v>26</v>
      </c>
      <c r="B31" s="76" t="s">
        <v>22</v>
      </c>
      <c r="C31" s="84">
        <v>44525</v>
      </c>
      <c r="D31" s="76">
        <v>2998</v>
      </c>
      <c r="E31" s="85">
        <v>44862</v>
      </c>
      <c r="F31" s="76">
        <v>2.5059999999999998</v>
      </c>
      <c r="G31" s="76">
        <v>9999</v>
      </c>
      <c r="H31" s="76">
        <v>2.508</v>
      </c>
      <c r="I31" s="76" t="s">
        <v>339</v>
      </c>
      <c r="J31" s="76" t="s">
        <v>340</v>
      </c>
      <c r="K31" s="76">
        <v>2021</v>
      </c>
      <c r="L31" s="76" t="s">
        <v>80</v>
      </c>
    </row>
    <row r="32" spans="1:12" x14ac:dyDescent="0.25">
      <c r="A32" s="75">
        <v>27</v>
      </c>
      <c r="B32" s="76" t="s">
        <v>22</v>
      </c>
      <c r="C32" s="84">
        <v>44525</v>
      </c>
      <c r="D32" s="76">
        <v>2998</v>
      </c>
      <c r="E32" s="76" t="s">
        <v>353</v>
      </c>
      <c r="F32" s="76">
        <v>2.5230000000000001</v>
      </c>
      <c r="G32" s="76">
        <v>9999</v>
      </c>
      <c r="H32" s="76">
        <v>2.5249999999999999</v>
      </c>
      <c r="I32" s="76" t="s">
        <v>339</v>
      </c>
      <c r="J32" s="76" t="s">
        <v>340</v>
      </c>
      <c r="K32" s="76">
        <v>2021</v>
      </c>
      <c r="L32" s="76" t="s">
        <v>80</v>
      </c>
    </row>
    <row r="33" spans="1:12" x14ac:dyDescent="0.25">
      <c r="A33" s="75">
        <v>28</v>
      </c>
      <c r="B33" s="76" t="s">
        <v>22</v>
      </c>
      <c r="C33" s="84">
        <v>44525</v>
      </c>
      <c r="D33" s="76">
        <v>2998</v>
      </c>
      <c r="E33" s="76" t="s">
        <v>342</v>
      </c>
      <c r="F33" s="76">
        <v>2.4390000000000001</v>
      </c>
      <c r="G33" s="76">
        <v>9999</v>
      </c>
      <c r="H33" s="76">
        <v>2.4409999999999998</v>
      </c>
      <c r="I33" s="76" t="s">
        <v>339</v>
      </c>
      <c r="J33" s="76" t="s">
        <v>340</v>
      </c>
      <c r="K33" s="76">
        <v>2021</v>
      </c>
      <c r="L33" s="76" t="s">
        <v>80</v>
      </c>
    </row>
    <row r="34" spans="1:12" x14ac:dyDescent="0.25">
      <c r="A34" s="75">
        <v>29</v>
      </c>
      <c r="B34" s="76" t="s">
        <v>22</v>
      </c>
      <c r="C34" s="84">
        <v>44525</v>
      </c>
      <c r="D34" s="76">
        <v>2998</v>
      </c>
      <c r="E34" s="76" t="s">
        <v>344</v>
      </c>
      <c r="F34" s="76">
        <v>2.4700000000000002</v>
      </c>
      <c r="G34" s="76">
        <v>9999</v>
      </c>
      <c r="H34" s="76">
        <v>2.472</v>
      </c>
      <c r="I34" s="76" t="s">
        <v>339</v>
      </c>
      <c r="J34" s="76" t="s">
        <v>340</v>
      </c>
      <c r="K34" s="76">
        <v>2021</v>
      </c>
      <c r="L34" s="76" t="s">
        <v>80</v>
      </c>
    </row>
    <row r="35" spans="1:12" x14ac:dyDescent="0.25">
      <c r="A35" s="75">
        <v>30</v>
      </c>
      <c r="B35" s="76" t="s">
        <v>22</v>
      </c>
      <c r="C35" s="84">
        <v>44525</v>
      </c>
      <c r="D35" s="76">
        <v>2998</v>
      </c>
      <c r="E35" s="76" t="s">
        <v>345</v>
      </c>
      <c r="F35" s="76">
        <v>2.4580000000000002</v>
      </c>
      <c r="G35" s="76">
        <v>9999</v>
      </c>
      <c r="H35" s="76">
        <v>2.46</v>
      </c>
      <c r="I35" s="76" t="s">
        <v>339</v>
      </c>
      <c r="J35" s="76" t="s">
        <v>340</v>
      </c>
      <c r="K35" s="76">
        <v>2021</v>
      </c>
      <c r="L35" s="76" t="s">
        <v>80</v>
      </c>
    </row>
    <row r="36" spans="1:12" x14ac:dyDescent="0.25">
      <c r="A36" s="75">
        <v>31</v>
      </c>
      <c r="B36" s="76" t="s">
        <v>22</v>
      </c>
      <c r="C36" s="84">
        <v>44525</v>
      </c>
      <c r="D36" s="76">
        <v>2998</v>
      </c>
      <c r="E36" s="76" t="s">
        <v>349</v>
      </c>
      <c r="F36" s="76">
        <v>2.4950000000000001</v>
      </c>
      <c r="G36" s="76">
        <v>9999</v>
      </c>
      <c r="H36" s="76">
        <v>2.4969999999999999</v>
      </c>
      <c r="I36" s="76" t="s">
        <v>339</v>
      </c>
      <c r="J36" s="76" t="s">
        <v>340</v>
      </c>
      <c r="K36" s="76">
        <v>2021</v>
      </c>
      <c r="L36" s="76" t="s">
        <v>80</v>
      </c>
    </row>
    <row r="37" spans="1:12" x14ac:dyDescent="0.25">
      <c r="A37" s="75">
        <v>32</v>
      </c>
      <c r="B37" s="76" t="s">
        <v>22</v>
      </c>
      <c r="C37" s="84">
        <v>44525</v>
      </c>
      <c r="D37" s="76">
        <v>2999</v>
      </c>
      <c r="E37" s="85">
        <v>44620</v>
      </c>
      <c r="F37" s="76">
        <v>2.4929999999999999</v>
      </c>
      <c r="G37" s="76">
        <v>9999</v>
      </c>
      <c r="H37" s="76">
        <v>2.4950000000000001</v>
      </c>
      <c r="I37" s="76" t="s">
        <v>339</v>
      </c>
      <c r="J37" s="76" t="s">
        <v>340</v>
      </c>
      <c r="K37" s="76">
        <v>2021</v>
      </c>
      <c r="L37" s="76" t="s">
        <v>80</v>
      </c>
    </row>
    <row r="38" spans="1:12" x14ac:dyDescent="0.25">
      <c r="A38" s="75">
        <v>33</v>
      </c>
      <c r="B38" s="76" t="s">
        <v>22</v>
      </c>
      <c r="C38" s="84">
        <v>44525</v>
      </c>
      <c r="D38" s="76">
        <v>2999</v>
      </c>
      <c r="E38" s="85">
        <v>44679</v>
      </c>
      <c r="F38" s="76">
        <v>2.4569999999999999</v>
      </c>
      <c r="G38" s="76">
        <v>9999</v>
      </c>
      <c r="H38" s="76">
        <v>2.4590000000000001</v>
      </c>
      <c r="I38" s="76" t="s">
        <v>339</v>
      </c>
      <c r="J38" s="76" t="s">
        <v>340</v>
      </c>
      <c r="K38" s="76">
        <v>2021</v>
      </c>
      <c r="L38" s="76" t="s">
        <v>80</v>
      </c>
    </row>
    <row r="39" spans="1:12" x14ac:dyDescent="0.25">
      <c r="A39" s="75">
        <v>34</v>
      </c>
      <c r="B39" s="76" t="s">
        <v>22</v>
      </c>
      <c r="C39" s="84">
        <v>44525</v>
      </c>
      <c r="D39" s="76">
        <v>2999</v>
      </c>
      <c r="E39" s="85">
        <v>44709</v>
      </c>
      <c r="F39" s="76">
        <v>2.4510000000000001</v>
      </c>
      <c r="G39" s="76">
        <v>9999</v>
      </c>
      <c r="H39" s="76">
        <v>2.4529999999999998</v>
      </c>
      <c r="I39" s="76" t="s">
        <v>339</v>
      </c>
      <c r="J39" s="76" t="s">
        <v>340</v>
      </c>
      <c r="K39" s="76">
        <v>2021</v>
      </c>
      <c r="L39" s="76" t="s">
        <v>80</v>
      </c>
    </row>
    <row r="40" spans="1:12" x14ac:dyDescent="0.25">
      <c r="A40" s="75">
        <v>35</v>
      </c>
      <c r="B40" s="76" t="s">
        <v>22</v>
      </c>
      <c r="C40" s="84">
        <v>44525</v>
      </c>
      <c r="D40" s="76">
        <v>2999</v>
      </c>
      <c r="E40" s="85">
        <v>44740</v>
      </c>
      <c r="F40" s="76">
        <v>2.42</v>
      </c>
      <c r="G40" s="76">
        <v>9999</v>
      </c>
      <c r="H40" s="76">
        <v>2.4220000000000002</v>
      </c>
      <c r="I40" s="76" t="s">
        <v>339</v>
      </c>
      <c r="J40" s="76" t="s">
        <v>340</v>
      </c>
      <c r="K40" s="76">
        <v>2021</v>
      </c>
      <c r="L40" s="76" t="s">
        <v>80</v>
      </c>
    </row>
    <row r="41" spans="1:12" x14ac:dyDescent="0.25">
      <c r="A41" s="75">
        <v>36</v>
      </c>
      <c r="B41" s="76" t="s">
        <v>22</v>
      </c>
      <c r="C41" s="84">
        <v>44525</v>
      </c>
      <c r="D41" s="76">
        <v>2999</v>
      </c>
      <c r="E41" s="76" t="s">
        <v>354</v>
      </c>
      <c r="F41" s="76">
        <v>2.508</v>
      </c>
      <c r="G41" s="76">
        <v>9999</v>
      </c>
      <c r="H41" s="76">
        <v>2.5099999999999998</v>
      </c>
      <c r="I41" s="76" t="s">
        <v>339</v>
      </c>
      <c r="J41" s="76" t="s">
        <v>340</v>
      </c>
      <c r="K41" s="76">
        <v>2021</v>
      </c>
      <c r="L41" s="76" t="s">
        <v>80</v>
      </c>
    </row>
    <row r="42" spans="1:12" x14ac:dyDescent="0.25">
      <c r="A42" s="75">
        <v>37</v>
      </c>
      <c r="B42" s="76" t="s">
        <v>22</v>
      </c>
      <c r="C42" s="84">
        <v>44525</v>
      </c>
      <c r="D42" s="76">
        <v>2999</v>
      </c>
      <c r="E42" s="76" t="s">
        <v>353</v>
      </c>
      <c r="F42" s="76">
        <v>2.431</v>
      </c>
      <c r="G42" s="76">
        <v>9999</v>
      </c>
      <c r="H42" s="76">
        <v>2.4329999999999998</v>
      </c>
      <c r="I42" s="76" t="s">
        <v>339</v>
      </c>
      <c r="J42" s="76" t="s">
        <v>340</v>
      </c>
      <c r="K42" s="76">
        <v>2021</v>
      </c>
      <c r="L42" s="76" t="s">
        <v>80</v>
      </c>
    </row>
    <row r="43" spans="1:12" x14ac:dyDescent="0.25">
      <c r="A43" s="75">
        <v>38</v>
      </c>
      <c r="B43" s="76" t="s">
        <v>22</v>
      </c>
      <c r="C43" s="84">
        <v>44525</v>
      </c>
      <c r="D43" s="76">
        <v>2999</v>
      </c>
      <c r="E43" s="76" t="s">
        <v>341</v>
      </c>
      <c r="F43" s="76">
        <v>2.48</v>
      </c>
      <c r="G43" s="76">
        <v>9999</v>
      </c>
      <c r="H43" s="76">
        <v>2.4820000000000002</v>
      </c>
      <c r="I43" s="76" t="s">
        <v>339</v>
      </c>
      <c r="J43" s="76" t="s">
        <v>340</v>
      </c>
      <c r="K43" s="76">
        <v>2021</v>
      </c>
      <c r="L43" s="76" t="s">
        <v>80</v>
      </c>
    </row>
    <row r="44" spans="1:12" x14ac:dyDescent="0.25">
      <c r="A44" s="75">
        <v>39</v>
      </c>
      <c r="B44" s="76" t="s">
        <v>22</v>
      </c>
      <c r="C44" s="84">
        <v>44525</v>
      </c>
      <c r="D44" s="76">
        <v>2999</v>
      </c>
      <c r="E44" s="76" t="s">
        <v>343</v>
      </c>
      <c r="F44" s="76">
        <v>2.5259999999999998</v>
      </c>
      <c r="G44" s="76">
        <v>9999</v>
      </c>
      <c r="H44" s="76">
        <v>2.528</v>
      </c>
      <c r="I44" s="76" t="s">
        <v>339</v>
      </c>
      <c r="J44" s="76" t="s">
        <v>340</v>
      </c>
      <c r="K44" s="76">
        <v>2021</v>
      </c>
      <c r="L44" s="76" t="s">
        <v>80</v>
      </c>
    </row>
    <row r="45" spans="1:12" x14ac:dyDescent="0.25">
      <c r="A45" s="75">
        <v>40</v>
      </c>
      <c r="B45" s="76" t="s">
        <v>22</v>
      </c>
      <c r="C45" s="84">
        <v>44525</v>
      </c>
      <c r="D45" s="76">
        <v>2999</v>
      </c>
      <c r="E45" s="76" t="s">
        <v>345</v>
      </c>
      <c r="F45" s="76">
        <v>2.5289999999999999</v>
      </c>
      <c r="G45" s="76">
        <v>9999</v>
      </c>
      <c r="H45" s="76">
        <v>2.5310000000000001</v>
      </c>
      <c r="I45" s="76" t="s">
        <v>339</v>
      </c>
      <c r="J45" s="76" t="s">
        <v>340</v>
      </c>
      <c r="K45" s="76">
        <v>2021</v>
      </c>
      <c r="L45" s="76" t="s">
        <v>80</v>
      </c>
    </row>
    <row r="46" spans="1:12" x14ac:dyDescent="0.25">
      <c r="A46" s="75">
        <v>41</v>
      </c>
      <c r="B46" s="76" t="s">
        <v>22</v>
      </c>
      <c r="C46" s="84">
        <v>44525</v>
      </c>
      <c r="D46" s="76">
        <v>2999</v>
      </c>
      <c r="E46" s="76" t="s">
        <v>349</v>
      </c>
      <c r="F46" s="76">
        <v>2.4359999999999999</v>
      </c>
      <c r="G46" s="76">
        <v>9999</v>
      </c>
      <c r="H46" s="76">
        <v>2.4380000000000002</v>
      </c>
      <c r="I46" s="76" t="s">
        <v>339</v>
      </c>
      <c r="J46" s="76" t="s">
        <v>340</v>
      </c>
      <c r="K46" s="76">
        <v>2021</v>
      </c>
      <c r="L46" s="76" t="s">
        <v>80</v>
      </c>
    </row>
    <row r="47" spans="1:12" x14ac:dyDescent="0.25">
      <c r="A47" s="75">
        <v>42</v>
      </c>
      <c r="B47" s="76" t="s">
        <v>22</v>
      </c>
      <c r="C47" s="84">
        <v>44525</v>
      </c>
      <c r="D47" s="76">
        <v>3000</v>
      </c>
      <c r="E47" s="85">
        <v>44770</v>
      </c>
      <c r="F47" s="76">
        <v>2.4740000000000002</v>
      </c>
      <c r="G47" s="76">
        <v>9999</v>
      </c>
      <c r="H47" s="76">
        <v>2.476</v>
      </c>
      <c r="I47" s="76" t="s">
        <v>339</v>
      </c>
      <c r="J47" s="76" t="s">
        <v>340</v>
      </c>
      <c r="K47" s="76">
        <v>2021</v>
      </c>
      <c r="L47" s="76" t="s">
        <v>80</v>
      </c>
    </row>
    <row r="48" spans="1:12" x14ac:dyDescent="0.25">
      <c r="A48" s="75">
        <v>43</v>
      </c>
      <c r="B48" s="76" t="s">
        <v>22</v>
      </c>
      <c r="C48" s="84">
        <v>44525</v>
      </c>
      <c r="D48" s="76">
        <v>3000</v>
      </c>
      <c r="E48" s="85">
        <v>44832</v>
      </c>
      <c r="F48" s="76">
        <v>2.4510000000000001</v>
      </c>
      <c r="G48" s="76">
        <v>9999</v>
      </c>
      <c r="H48" s="76">
        <v>2.4529999999999998</v>
      </c>
      <c r="I48" s="76" t="s">
        <v>339</v>
      </c>
      <c r="J48" s="76" t="s">
        <v>340</v>
      </c>
      <c r="K48" s="76">
        <v>2021</v>
      </c>
      <c r="L48" s="76" t="s">
        <v>80</v>
      </c>
    </row>
    <row r="49" spans="1:12" x14ac:dyDescent="0.25">
      <c r="A49" s="75">
        <v>44</v>
      </c>
      <c r="B49" s="76" t="s">
        <v>22</v>
      </c>
      <c r="C49" s="84">
        <v>44525</v>
      </c>
      <c r="D49" s="76">
        <v>3000</v>
      </c>
      <c r="E49" s="76" t="s">
        <v>355</v>
      </c>
      <c r="F49" s="76">
        <v>2.4790000000000001</v>
      </c>
      <c r="G49" s="76">
        <v>9999</v>
      </c>
      <c r="H49" s="76">
        <v>2.4809999999999999</v>
      </c>
      <c r="I49" s="76" t="s">
        <v>339</v>
      </c>
      <c r="J49" s="76" t="s">
        <v>340</v>
      </c>
      <c r="K49" s="76">
        <v>2021</v>
      </c>
      <c r="L49" s="76" t="s">
        <v>80</v>
      </c>
    </row>
    <row r="50" spans="1:12" x14ac:dyDescent="0.25">
      <c r="A50" s="75">
        <v>45</v>
      </c>
      <c r="B50" s="76" t="s">
        <v>22</v>
      </c>
      <c r="C50" s="84">
        <v>44525</v>
      </c>
      <c r="D50" s="76">
        <v>3000</v>
      </c>
      <c r="E50" s="76" t="s">
        <v>341</v>
      </c>
      <c r="F50" s="76">
        <v>2.4569999999999999</v>
      </c>
      <c r="G50" s="76">
        <v>9999</v>
      </c>
      <c r="H50" s="76">
        <v>2.4590000000000001</v>
      </c>
      <c r="I50" s="76" t="s">
        <v>339</v>
      </c>
      <c r="J50" s="76" t="s">
        <v>340</v>
      </c>
      <c r="K50" s="76">
        <v>2021</v>
      </c>
      <c r="L50" s="76" t="s">
        <v>80</v>
      </c>
    </row>
    <row r="51" spans="1:12" x14ac:dyDescent="0.25">
      <c r="A51" s="75">
        <v>46</v>
      </c>
      <c r="B51" s="76" t="s">
        <v>22</v>
      </c>
      <c r="C51" s="84">
        <v>44525</v>
      </c>
      <c r="D51" s="76">
        <v>3000</v>
      </c>
      <c r="E51" s="76" t="s">
        <v>342</v>
      </c>
      <c r="F51" s="76">
        <v>2.5150000000000001</v>
      </c>
      <c r="G51" s="76">
        <v>9999</v>
      </c>
      <c r="H51" s="76">
        <v>2.5169999999999999</v>
      </c>
      <c r="I51" s="76" t="s">
        <v>339</v>
      </c>
      <c r="J51" s="76" t="s">
        <v>340</v>
      </c>
      <c r="K51" s="76">
        <v>2021</v>
      </c>
      <c r="L51" s="76" t="s">
        <v>80</v>
      </c>
    </row>
    <row r="52" spans="1:12" x14ac:dyDescent="0.25">
      <c r="A52" s="75">
        <v>47</v>
      </c>
      <c r="B52" s="76" t="s">
        <v>22</v>
      </c>
      <c r="C52" s="84">
        <v>44525</v>
      </c>
      <c r="D52" s="76">
        <v>3000</v>
      </c>
      <c r="E52" s="76" t="s">
        <v>343</v>
      </c>
      <c r="F52" s="76">
        <v>2.4750000000000001</v>
      </c>
      <c r="G52" s="76">
        <v>9999</v>
      </c>
      <c r="H52" s="76">
        <v>2.4769999999999999</v>
      </c>
      <c r="I52" s="76" t="s">
        <v>339</v>
      </c>
      <c r="J52" s="76" t="s">
        <v>340</v>
      </c>
      <c r="K52" s="76">
        <v>2021</v>
      </c>
      <c r="L52" s="76" t="s">
        <v>80</v>
      </c>
    </row>
    <row r="53" spans="1:12" x14ac:dyDescent="0.25">
      <c r="A53" s="75">
        <v>48</v>
      </c>
      <c r="B53" s="76" t="s">
        <v>22</v>
      </c>
      <c r="C53" s="84">
        <v>44525</v>
      </c>
      <c r="D53" s="76">
        <v>3000</v>
      </c>
      <c r="E53" s="76" t="s">
        <v>348</v>
      </c>
      <c r="F53" s="76">
        <v>2.4870000000000001</v>
      </c>
      <c r="G53" s="76">
        <v>9999</v>
      </c>
      <c r="H53" s="76">
        <v>2.4889999999999999</v>
      </c>
      <c r="I53" s="76" t="s">
        <v>339</v>
      </c>
      <c r="J53" s="76" t="s">
        <v>340</v>
      </c>
      <c r="K53" s="76">
        <v>2021</v>
      </c>
      <c r="L53" s="76" t="s">
        <v>80</v>
      </c>
    </row>
    <row r="54" spans="1:12" x14ac:dyDescent="0.25">
      <c r="A54" s="75">
        <v>49</v>
      </c>
      <c r="B54" s="76" t="s">
        <v>22</v>
      </c>
      <c r="C54" s="84">
        <v>44525</v>
      </c>
      <c r="D54" s="76">
        <v>3000</v>
      </c>
      <c r="E54" s="76" t="s">
        <v>352</v>
      </c>
      <c r="F54" s="76">
        <v>2.3940000000000001</v>
      </c>
      <c r="G54" s="76">
        <v>9999</v>
      </c>
      <c r="H54" s="76">
        <v>2.3959999999999999</v>
      </c>
      <c r="I54" s="76" t="s">
        <v>339</v>
      </c>
      <c r="J54" s="76" t="s">
        <v>340</v>
      </c>
      <c r="K54" s="76">
        <v>2021</v>
      </c>
      <c r="L54" s="76" t="s">
        <v>80</v>
      </c>
    </row>
    <row r="55" spans="1:12" x14ac:dyDescent="0.25">
      <c r="A55" s="75">
        <v>50</v>
      </c>
      <c r="B55" s="76" t="s">
        <v>22</v>
      </c>
      <c r="C55" s="84">
        <v>44525</v>
      </c>
      <c r="D55" s="76">
        <v>3001</v>
      </c>
      <c r="E55" s="85">
        <v>44620</v>
      </c>
      <c r="F55" s="76">
        <v>2.488</v>
      </c>
      <c r="G55" s="76">
        <v>9999</v>
      </c>
      <c r="H55" s="76">
        <v>2.4900000000000002</v>
      </c>
      <c r="I55" s="76" t="s">
        <v>339</v>
      </c>
      <c r="J55" s="76" t="s">
        <v>340</v>
      </c>
      <c r="K55" s="76">
        <v>2021</v>
      </c>
      <c r="L55" s="76" t="s">
        <v>80</v>
      </c>
    </row>
    <row r="56" spans="1:12" x14ac:dyDescent="0.25">
      <c r="A56" s="75">
        <v>51</v>
      </c>
      <c r="B56" s="76" t="s">
        <v>22</v>
      </c>
      <c r="C56" s="84">
        <v>44525</v>
      </c>
      <c r="D56" s="76">
        <v>3001</v>
      </c>
      <c r="E56" s="85">
        <v>44709</v>
      </c>
      <c r="F56" s="76">
        <v>2.4529999999999998</v>
      </c>
      <c r="G56" s="76">
        <v>9999</v>
      </c>
      <c r="H56" s="76">
        <v>2.4550000000000001</v>
      </c>
      <c r="I56" s="76" t="s">
        <v>339</v>
      </c>
      <c r="J56" s="76" t="s">
        <v>340</v>
      </c>
      <c r="K56" s="76">
        <v>2021</v>
      </c>
      <c r="L56" s="76" t="s">
        <v>80</v>
      </c>
    </row>
    <row r="57" spans="1:12" x14ac:dyDescent="0.25">
      <c r="A57" s="75">
        <v>52</v>
      </c>
      <c r="B57" s="76" t="s">
        <v>22</v>
      </c>
      <c r="C57" s="84">
        <v>44525</v>
      </c>
      <c r="D57" s="76">
        <v>3001</v>
      </c>
      <c r="E57" s="85">
        <v>44740</v>
      </c>
      <c r="F57" s="76">
        <v>2.4769999999999999</v>
      </c>
      <c r="G57" s="76">
        <v>9999</v>
      </c>
      <c r="H57" s="76">
        <v>2.4790000000000001</v>
      </c>
      <c r="I57" s="76" t="s">
        <v>339</v>
      </c>
      <c r="J57" s="76" t="s">
        <v>340</v>
      </c>
      <c r="K57" s="76">
        <v>2021</v>
      </c>
      <c r="L57" s="76" t="s">
        <v>80</v>
      </c>
    </row>
    <row r="58" spans="1:12" x14ac:dyDescent="0.25">
      <c r="A58" s="75">
        <v>53</v>
      </c>
      <c r="B58" s="76" t="s">
        <v>22</v>
      </c>
      <c r="C58" s="84">
        <v>44525</v>
      </c>
      <c r="D58" s="76">
        <v>3001</v>
      </c>
      <c r="E58" s="85">
        <v>44770</v>
      </c>
      <c r="F58" s="76">
        <v>2.4820000000000002</v>
      </c>
      <c r="G58" s="76">
        <v>9999</v>
      </c>
      <c r="H58" s="76">
        <v>2.484</v>
      </c>
      <c r="I58" s="76" t="s">
        <v>339</v>
      </c>
      <c r="J58" s="76" t="s">
        <v>340</v>
      </c>
      <c r="K58" s="76">
        <v>2021</v>
      </c>
      <c r="L58" s="76" t="s">
        <v>80</v>
      </c>
    </row>
    <row r="59" spans="1:12" x14ac:dyDescent="0.25">
      <c r="A59" s="75">
        <v>54</v>
      </c>
      <c r="B59" s="76" t="s">
        <v>22</v>
      </c>
      <c r="C59" s="84">
        <v>44525</v>
      </c>
      <c r="D59" s="76">
        <v>3001</v>
      </c>
      <c r="E59" s="85">
        <v>44801</v>
      </c>
      <c r="F59" s="76">
        <v>2.4940000000000002</v>
      </c>
      <c r="G59" s="76">
        <v>9999</v>
      </c>
      <c r="H59" s="76">
        <v>2.496</v>
      </c>
      <c r="I59" s="76" t="s">
        <v>339</v>
      </c>
      <c r="J59" s="76" t="s">
        <v>340</v>
      </c>
      <c r="K59" s="76">
        <v>2021</v>
      </c>
      <c r="L59" s="76" t="s">
        <v>80</v>
      </c>
    </row>
    <row r="60" spans="1:12" x14ac:dyDescent="0.25">
      <c r="A60" s="75">
        <v>55</v>
      </c>
      <c r="B60" s="76" t="s">
        <v>22</v>
      </c>
      <c r="C60" s="84">
        <v>44525</v>
      </c>
      <c r="D60" s="76">
        <v>3001</v>
      </c>
      <c r="E60" s="85">
        <v>44832</v>
      </c>
      <c r="F60" s="76">
        <v>2.5009999999999999</v>
      </c>
      <c r="G60" s="76">
        <v>9999</v>
      </c>
      <c r="H60" s="76">
        <v>2.5030000000000001</v>
      </c>
      <c r="I60" s="76" t="s">
        <v>339</v>
      </c>
      <c r="J60" s="76" t="s">
        <v>340</v>
      </c>
      <c r="K60" s="76">
        <v>2021</v>
      </c>
      <c r="L60" s="76" t="s">
        <v>80</v>
      </c>
    </row>
    <row r="61" spans="1:12" x14ac:dyDescent="0.25">
      <c r="A61" s="75">
        <v>56</v>
      </c>
      <c r="B61" s="76" t="s">
        <v>22</v>
      </c>
      <c r="C61" s="84">
        <v>44525</v>
      </c>
      <c r="D61" s="76">
        <v>3001</v>
      </c>
      <c r="E61" s="85">
        <v>44862</v>
      </c>
      <c r="F61" s="76">
        <v>2.4580000000000002</v>
      </c>
      <c r="G61" s="76">
        <v>9999</v>
      </c>
      <c r="H61" s="76">
        <v>2.46</v>
      </c>
      <c r="I61" s="76" t="s">
        <v>339</v>
      </c>
      <c r="J61" s="76" t="s">
        <v>340</v>
      </c>
      <c r="K61" s="76">
        <v>2021</v>
      </c>
      <c r="L61" s="76" t="s">
        <v>80</v>
      </c>
    </row>
    <row r="62" spans="1:12" x14ac:dyDescent="0.25">
      <c r="A62" s="75">
        <v>57</v>
      </c>
      <c r="B62" s="76" t="s">
        <v>22</v>
      </c>
      <c r="C62" s="84">
        <v>44525</v>
      </c>
      <c r="D62" s="76">
        <v>3001</v>
      </c>
      <c r="E62" s="85">
        <v>44893</v>
      </c>
      <c r="F62" s="76">
        <v>2.4550000000000001</v>
      </c>
      <c r="G62" s="76">
        <v>9999</v>
      </c>
      <c r="H62" s="76">
        <v>2.4569999999999999</v>
      </c>
      <c r="I62" s="76" t="s">
        <v>339</v>
      </c>
      <c r="J62" s="76" t="s">
        <v>340</v>
      </c>
      <c r="K62" s="76">
        <v>2021</v>
      </c>
      <c r="L62" s="76" t="s">
        <v>80</v>
      </c>
    </row>
    <row r="63" spans="1:12" x14ac:dyDescent="0.25">
      <c r="A63" s="75">
        <v>58</v>
      </c>
      <c r="B63" s="76" t="s">
        <v>22</v>
      </c>
      <c r="C63" s="84">
        <v>44525</v>
      </c>
      <c r="D63" s="76">
        <v>3001</v>
      </c>
      <c r="E63" s="85">
        <v>44923</v>
      </c>
      <c r="F63" s="76">
        <v>2.456</v>
      </c>
      <c r="G63" s="76">
        <v>9999</v>
      </c>
      <c r="H63" s="76">
        <v>2.4580000000000002</v>
      </c>
      <c r="I63" s="76" t="s">
        <v>339</v>
      </c>
      <c r="J63" s="76" t="s">
        <v>340</v>
      </c>
      <c r="K63" s="76">
        <v>2021</v>
      </c>
      <c r="L63" s="76" t="s">
        <v>80</v>
      </c>
    </row>
    <row r="64" spans="1:12" x14ac:dyDescent="0.25">
      <c r="A64" s="75">
        <v>59</v>
      </c>
      <c r="B64" s="76" t="s">
        <v>22</v>
      </c>
      <c r="C64" s="84">
        <v>44525</v>
      </c>
      <c r="D64" s="76">
        <v>3001</v>
      </c>
      <c r="E64" s="76" t="s">
        <v>354</v>
      </c>
      <c r="F64" s="76">
        <v>2.4220000000000002</v>
      </c>
      <c r="G64" s="76">
        <v>9999</v>
      </c>
      <c r="H64" s="76">
        <v>2.4239999999999999</v>
      </c>
      <c r="I64" s="76" t="s">
        <v>339</v>
      </c>
      <c r="J64" s="76" t="s">
        <v>340</v>
      </c>
      <c r="K64" s="76">
        <v>2021</v>
      </c>
      <c r="L64" s="76" t="s">
        <v>80</v>
      </c>
    </row>
    <row r="65" spans="1:12" x14ac:dyDescent="0.25">
      <c r="A65" s="75">
        <v>60</v>
      </c>
      <c r="B65" s="76" t="s">
        <v>22</v>
      </c>
      <c r="C65" s="84">
        <v>44525</v>
      </c>
      <c r="D65" s="76">
        <v>3001</v>
      </c>
      <c r="E65" s="76" t="s">
        <v>355</v>
      </c>
      <c r="F65" s="76">
        <v>2.4830000000000001</v>
      </c>
      <c r="G65" s="76">
        <v>9999</v>
      </c>
      <c r="H65" s="76">
        <v>2.4849999999999999</v>
      </c>
      <c r="I65" s="76" t="s">
        <v>339</v>
      </c>
      <c r="J65" s="76" t="s">
        <v>340</v>
      </c>
      <c r="K65" s="76">
        <v>2021</v>
      </c>
      <c r="L65" s="76" t="s">
        <v>80</v>
      </c>
    </row>
    <row r="66" spans="1:12" x14ac:dyDescent="0.25">
      <c r="A66" s="75">
        <v>61</v>
      </c>
      <c r="B66" s="76" t="s">
        <v>22</v>
      </c>
      <c r="C66" s="84">
        <v>44525</v>
      </c>
      <c r="D66" s="76">
        <v>3001</v>
      </c>
      <c r="E66" s="76" t="s">
        <v>342</v>
      </c>
      <c r="F66" s="76">
        <v>2.4870000000000001</v>
      </c>
      <c r="G66" s="76">
        <v>9999</v>
      </c>
      <c r="H66" s="76">
        <v>2.4889999999999999</v>
      </c>
      <c r="I66" s="76" t="s">
        <v>339</v>
      </c>
      <c r="J66" s="76" t="s">
        <v>340</v>
      </c>
      <c r="K66" s="76">
        <v>2021</v>
      </c>
      <c r="L66" s="76" t="s">
        <v>80</v>
      </c>
    </row>
    <row r="67" spans="1:12" x14ac:dyDescent="0.25">
      <c r="A67" s="75">
        <v>62</v>
      </c>
      <c r="B67" s="76" t="s">
        <v>22</v>
      </c>
      <c r="C67" s="84">
        <v>44525</v>
      </c>
      <c r="D67" s="76">
        <v>3001</v>
      </c>
      <c r="E67" s="76" t="s">
        <v>343</v>
      </c>
      <c r="F67" s="76">
        <v>2.4239999999999999</v>
      </c>
      <c r="G67" s="76">
        <v>9999</v>
      </c>
      <c r="H67" s="76">
        <v>2.4260000000000002</v>
      </c>
      <c r="I67" s="76" t="s">
        <v>339</v>
      </c>
      <c r="J67" s="76" t="s">
        <v>340</v>
      </c>
      <c r="K67" s="76">
        <v>2021</v>
      </c>
      <c r="L67" s="76" t="s">
        <v>80</v>
      </c>
    </row>
    <row r="68" spans="1:12" x14ac:dyDescent="0.25">
      <c r="A68" s="75">
        <v>63</v>
      </c>
      <c r="B68" s="76" t="s">
        <v>22</v>
      </c>
      <c r="C68" s="84">
        <v>44525</v>
      </c>
      <c r="D68" s="76">
        <v>3001</v>
      </c>
      <c r="E68" s="76" t="s">
        <v>344</v>
      </c>
      <c r="F68" s="76">
        <v>2.5030000000000001</v>
      </c>
      <c r="G68" s="76">
        <v>9999</v>
      </c>
      <c r="H68" s="76">
        <v>2.5049999999999999</v>
      </c>
      <c r="I68" s="76" t="s">
        <v>339</v>
      </c>
      <c r="J68" s="76" t="s">
        <v>340</v>
      </c>
      <c r="K68" s="76">
        <v>2021</v>
      </c>
      <c r="L68" s="76" t="s">
        <v>80</v>
      </c>
    </row>
    <row r="69" spans="1:12" x14ac:dyDescent="0.25">
      <c r="A69" s="75">
        <v>64</v>
      </c>
      <c r="B69" s="76" t="s">
        <v>22</v>
      </c>
      <c r="C69" s="84">
        <v>44525</v>
      </c>
      <c r="D69" s="76">
        <v>3001</v>
      </c>
      <c r="E69" s="76" t="s">
        <v>345</v>
      </c>
      <c r="F69" s="76">
        <v>2.4460000000000002</v>
      </c>
      <c r="G69" s="76">
        <v>9999</v>
      </c>
      <c r="H69" s="76">
        <v>2.448</v>
      </c>
      <c r="I69" s="76" t="s">
        <v>339</v>
      </c>
      <c r="J69" s="76" t="s">
        <v>340</v>
      </c>
      <c r="K69" s="76">
        <v>2021</v>
      </c>
      <c r="L69" s="76" t="s">
        <v>80</v>
      </c>
    </row>
    <row r="70" spans="1:12" x14ac:dyDescent="0.25">
      <c r="A70" s="75">
        <v>65</v>
      </c>
      <c r="B70" s="76" t="s">
        <v>22</v>
      </c>
      <c r="C70" s="84">
        <v>44525</v>
      </c>
      <c r="D70" s="76">
        <v>3001</v>
      </c>
      <c r="E70" s="76" t="s">
        <v>346</v>
      </c>
      <c r="F70" s="76">
        <v>2.4609999999999999</v>
      </c>
      <c r="G70" s="76">
        <v>9999</v>
      </c>
      <c r="H70" s="76">
        <v>2.4630000000000001</v>
      </c>
      <c r="I70" s="76" t="s">
        <v>339</v>
      </c>
      <c r="J70" s="76" t="s">
        <v>340</v>
      </c>
      <c r="K70" s="76">
        <v>2021</v>
      </c>
      <c r="L70" s="76" t="s">
        <v>80</v>
      </c>
    </row>
    <row r="71" spans="1:12" x14ac:dyDescent="0.25">
      <c r="A71" s="75">
        <v>66</v>
      </c>
      <c r="B71" s="76" t="s">
        <v>22</v>
      </c>
      <c r="C71" s="84">
        <v>44525</v>
      </c>
      <c r="D71" s="76">
        <v>3001</v>
      </c>
      <c r="E71" s="76" t="s">
        <v>347</v>
      </c>
      <c r="F71" s="76">
        <v>2.4390000000000001</v>
      </c>
      <c r="G71" s="76">
        <v>9999</v>
      </c>
      <c r="H71" s="76">
        <v>2.4409999999999998</v>
      </c>
      <c r="I71" s="76" t="s">
        <v>339</v>
      </c>
      <c r="J71" s="76" t="s">
        <v>340</v>
      </c>
      <c r="K71" s="76">
        <v>2021</v>
      </c>
      <c r="L71" s="76" t="s">
        <v>80</v>
      </c>
    </row>
    <row r="72" spans="1:12" x14ac:dyDescent="0.25">
      <c r="A72" s="75">
        <v>67</v>
      </c>
      <c r="B72" s="76" t="s">
        <v>22</v>
      </c>
      <c r="C72" s="84">
        <v>44525</v>
      </c>
      <c r="D72" s="76">
        <v>3001</v>
      </c>
      <c r="E72" s="76" t="s">
        <v>348</v>
      </c>
      <c r="F72" s="76">
        <v>2.4700000000000002</v>
      </c>
      <c r="G72" s="76">
        <v>9999</v>
      </c>
      <c r="H72" s="76">
        <v>2.472</v>
      </c>
      <c r="I72" s="76" t="s">
        <v>339</v>
      </c>
      <c r="J72" s="76" t="s">
        <v>340</v>
      </c>
      <c r="K72" s="76">
        <v>2021</v>
      </c>
      <c r="L72" s="76" t="s">
        <v>80</v>
      </c>
    </row>
    <row r="73" spans="1:12" x14ac:dyDescent="0.25">
      <c r="A73" s="75">
        <v>68</v>
      </c>
      <c r="B73" s="76" t="s">
        <v>22</v>
      </c>
      <c r="C73" s="84">
        <v>44525</v>
      </c>
      <c r="D73" s="76">
        <v>3001</v>
      </c>
      <c r="E73" s="76" t="s">
        <v>349</v>
      </c>
      <c r="F73" s="76">
        <v>2.4750000000000001</v>
      </c>
      <c r="G73" s="76">
        <v>9999</v>
      </c>
      <c r="H73" s="76">
        <v>2.4769999999999999</v>
      </c>
      <c r="I73" s="76" t="s">
        <v>339</v>
      </c>
      <c r="J73" s="76" t="s">
        <v>340</v>
      </c>
      <c r="K73" s="76">
        <v>2021</v>
      </c>
      <c r="L73" s="76" t="s">
        <v>80</v>
      </c>
    </row>
    <row r="74" spans="1:12" x14ac:dyDescent="0.25">
      <c r="A74" s="75">
        <v>69</v>
      </c>
      <c r="B74" s="76" t="s">
        <v>22</v>
      </c>
      <c r="C74" s="84">
        <v>44525</v>
      </c>
      <c r="D74" s="76">
        <v>3001</v>
      </c>
      <c r="E74" s="76" t="s">
        <v>350</v>
      </c>
      <c r="F74" s="76">
        <v>2.472</v>
      </c>
      <c r="G74" s="76">
        <v>9999</v>
      </c>
      <c r="H74" s="76">
        <v>2.4740000000000002</v>
      </c>
      <c r="I74" s="76" t="s">
        <v>339</v>
      </c>
      <c r="J74" s="76" t="s">
        <v>340</v>
      </c>
      <c r="K74" s="76">
        <v>2021</v>
      </c>
      <c r="L74" s="76" t="s">
        <v>80</v>
      </c>
    </row>
    <row r="75" spans="1:12" x14ac:dyDescent="0.25">
      <c r="A75" s="75">
        <v>70</v>
      </c>
      <c r="B75" s="76" t="s">
        <v>22</v>
      </c>
      <c r="C75" s="84">
        <v>44525</v>
      </c>
      <c r="D75" s="76">
        <v>3001</v>
      </c>
      <c r="E75" s="76" t="s">
        <v>351</v>
      </c>
      <c r="F75" s="76">
        <v>2.5190000000000001</v>
      </c>
      <c r="G75" s="76">
        <v>9999</v>
      </c>
      <c r="H75" s="76">
        <v>2.5209999999999999</v>
      </c>
      <c r="I75" s="76" t="s">
        <v>339</v>
      </c>
      <c r="J75" s="76" t="s">
        <v>340</v>
      </c>
      <c r="K75" s="76">
        <v>2021</v>
      </c>
      <c r="L75" s="76" t="s">
        <v>80</v>
      </c>
    </row>
    <row r="76" spans="1:12" x14ac:dyDescent="0.25">
      <c r="A76" s="75">
        <v>71</v>
      </c>
      <c r="B76" s="76" t="s">
        <v>22</v>
      </c>
      <c r="C76" s="84">
        <v>44525</v>
      </c>
      <c r="D76" s="76">
        <v>3001</v>
      </c>
      <c r="E76" s="76" t="s">
        <v>352</v>
      </c>
      <c r="F76" s="76">
        <v>2.4390000000000001</v>
      </c>
      <c r="G76" s="76">
        <v>9999</v>
      </c>
      <c r="H76" s="76">
        <v>2.4409999999999998</v>
      </c>
      <c r="I76" s="76" t="s">
        <v>339</v>
      </c>
      <c r="J76" s="76" t="s">
        <v>340</v>
      </c>
      <c r="K76" s="76">
        <v>2021</v>
      </c>
      <c r="L76" s="76" t="s">
        <v>80</v>
      </c>
    </row>
    <row r="77" spans="1:12" x14ac:dyDescent="0.25">
      <c r="A77" s="75">
        <v>72</v>
      </c>
      <c r="B77" s="76" t="s">
        <v>22</v>
      </c>
      <c r="C77" s="84">
        <v>44525</v>
      </c>
      <c r="D77" s="76">
        <v>3002</v>
      </c>
      <c r="E77" s="85">
        <v>44589</v>
      </c>
      <c r="F77" s="76">
        <v>2.472</v>
      </c>
      <c r="G77" s="76">
        <v>9999</v>
      </c>
      <c r="H77" s="76">
        <v>2.4740000000000002</v>
      </c>
      <c r="I77" s="76" t="s">
        <v>339</v>
      </c>
      <c r="J77" s="76" t="s">
        <v>340</v>
      </c>
      <c r="K77" s="76">
        <v>2021</v>
      </c>
      <c r="L77" s="76" t="s">
        <v>80</v>
      </c>
    </row>
    <row r="78" spans="1:12" x14ac:dyDescent="0.25">
      <c r="A78" s="75">
        <v>73</v>
      </c>
      <c r="B78" s="76" t="s">
        <v>22</v>
      </c>
      <c r="C78" s="84">
        <v>44525</v>
      </c>
      <c r="D78" s="76">
        <v>3002</v>
      </c>
      <c r="E78" s="85">
        <v>44620</v>
      </c>
      <c r="F78" s="76">
        <v>2.5329999999999999</v>
      </c>
      <c r="G78" s="76">
        <v>9999</v>
      </c>
      <c r="H78" s="76">
        <v>2.5350000000000001</v>
      </c>
      <c r="I78" s="76" t="s">
        <v>339</v>
      </c>
      <c r="J78" s="76" t="s">
        <v>340</v>
      </c>
      <c r="K78" s="76">
        <v>2021</v>
      </c>
      <c r="L78" s="76" t="s">
        <v>80</v>
      </c>
    </row>
    <row r="79" spans="1:12" x14ac:dyDescent="0.25">
      <c r="A79" s="75">
        <v>74</v>
      </c>
      <c r="B79" s="76" t="s">
        <v>22</v>
      </c>
      <c r="C79" s="84">
        <v>44525</v>
      </c>
      <c r="D79" s="76">
        <v>3002</v>
      </c>
      <c r="E79" s="85">
        <v>44648</v>
      </c>
      <c r="F79" s="76">
        <v>2.3980000000000001</v>
      </c>
      <c r="G79" s="76">
        <v>9999</v>
      </c>
      <c r="H79" s="76">
        <v>2.4</v>
      </c>
      <c r="I79" s="76" t="s">
        <v>339</v>
      </c>
      <c r="J79" s="76" t="s">
        <v>340</v>
      </c>
      <c r="K79" s="76">
        <v>2021</v>
      </c>
      <c r="L79" s="76" t="s">
        <v>80</v>
      </c>
    </row>
    <row r="80" spans="1:12" x14ac:dyDescent="0.25">
      <c r="A80" s="75">
        <v>75</v>
      </c>
      <c r="B80" s="76" t="s">
        <v>22</v>
      </c>
      <c r="C80" s="84">
        <v>44525</v>
      </c>
      <c r="D80" s="76">
        <v>3002</v>
      </c>
      <c r="E80" s="85">
        <v>44709</v>
      </c>
      <c r="F80" s="76">
        <v>2.4569999999999999</v>
      </c>
      <c r="G80" s="76">
        <v>9999</v>
      </c>
      <c r="H80" s="76">
        <v>2.4590000000000001</v>
      </c>
      <c r="I80" s="76" t="s">
        <v>339</v>
      </c>
      <c r="J80" s="76" t="s">
        <v>340</v>
      </c>
      <c r="K80" s="76">
        <v>2021</v>
      </c>
      <c r="L80" s="76" t="s">
        <v>80</v>
      </c>
    </row>
    <row r="81" spans="1:12" x14ac:dyDescent="0.25">
      <c r="A81" s="75">
        <v>76</v>
      </c>
      <c r="B81" s="76" t="s">
        <v>22</v>
      </c>
      <c r="C81" s="84">
        <v>44525</v>
      </c>
      <c r="D81" s="76">
        <v>3002</v>
      </c>
      <c r="E81" s="85">
        <v>44740</v>
      </c>
      <c r="F81" s="76">
        <v>2.4900000000000002</v>
      </c>
      <c r="G81" s="76">
        <v>9999</v>
      </c>
      <c r="H81" s="76">
        <v>2.492</v>
      </c>
      <c r="I81" s="76" t="s">
        <v>339</v>
      </c>
      <c r="J81" s="76" t="s">
        <v>340</v>
      </c>
      <c r="K81" s="76">
        <v>2021</v>
      </c>
      <c r="L81" s="76" t="s">
        <v>80</v>
      </c>
    </row>
    <row r="82" spans="1:12" x14ac:dyDescent="0.25">
      <c r="A82" s="75">
        <v>77</v>
      </c>
      <c r="B82" s="76" t="s">
        <v>22</v>
      </c>
      <c r="C82" s="84">
        <v>44525</v>
      </c>
      <c r="D82" s="76">
        <v>3002</v>
      </c>
      <c r="E82" s="85">
        <v>44770</v>
      </c>
      <c r="F82" s="76">
        <v>2.448</v>
      </c>
      <c r="G82" s="76">
        <v>9999</v>
      </c>
      <c r="H82" s="76">
        <v>2.4500000000000002</v>
      </c>
      <c r="I82" s="76" t="s">
        <v>339</v>
      </c>
      <c r="J82" s="76" t="s">
        <v>340</v>
      </c>
      <c r="K82" s="76">
        <v>2021</v>
      </c>
      <c r="L82" s="76" t="s">
        <v>80</v>
      </c>
    </row>
    <row r="83" spans="1:12" x14ac:dyDescent="0.25">
      <c r="A83" s="75">
        <v>78</v>
      </c>
      <c r="B83" s="76" t="s">
        <v>22</v>
      </c>
      <c r="C83" s="84">
        <v>44525</v>
      </c>
      <c r="D83" s="76">
        <v>3002</v>
      </c>
      <c r="E83" s="85">
        <v>44862</v>
      </c>
      <c r="F83" s="76">
        <v>2.5099999999999998</v>
      </c>
      <c r="G83" s="76">
        <v>9999</v>
      </c>
      <c r="H83" s="76">
        <v>2.512</v>
      </c>
      <c r="I83" s="76" t="s">
        <v>339</v>
      </c>
      <c r="J83" s="76" t="s">
        <v>340</v>
      </c>
      <c r="K83" s="76">
        <v>2021</v>
      </c>
      <c r="L83" s="76" t="s">
        <v>80</v>
      </c>
    </row>
    <row r="84" spans="1:12" x14ac:dyDescent="0.25">
      <c r="A84" s="75">
        <v>79</v>
      </c>
      <c r="B84" s="76" t="s">
        <v>22</v>
      </c>
      <c r="C84" s="84">
        <v>44525</v>
      </c>
      <c r="D84" s="76">
        <v>3002</v>
      </c>
      <c r="E84" s="85">
        <v>44923</v>
      </c>
      <c r="F84" s="76">
        <v>2.4809999999999999</v>
      </c>
      <c r="G84" s="76">
        <v>9999</v>
      </c>
      <c r="H84" s="76">
        <v>2.4830000000000001</v>
      </c>
      <c r="I84" s="76" t="s">
        <v>339</v>
      </c>
      <c r="J84" s="76" t="s">
        <v>340</v>
      </c>
      <c r="K84" s="76">
        <v>2021</v>
      </c>
      <c r="L84" s="76" t="s">
        <v>80</v>
      </c>
    </row>
    <row r="85" spans="1:12" x14ac:dyDescent="0.25">
      <c r="A85" s="75">
        <v>80</v>
      </c>
      <c r="B85" s="76" t="s">
        <v>22</v>
      </c>
      <c r="C85" s="84">
        <v>44525</v>
      </c>
      <c r="D85" s="76">
        <v>3002</v>
      </c>
      <c r="E85" s="76" t="s">
        <v>354</v>
      </c>
      <c r="F85" s="76">
        <v>2.5329999999999999</v>
      </c>
      <c r="G85" s="76">
        <v>9999</v>
      </c>
      <c r="H85" s="76">
        <v>2.5350000000000001</v>
      </c>
      <c r="I85" s="76" t="s">
        <v>339</v>
      </c>
      <c r="J85" s="76" t="s">
        <v>340</v>
      </c>
      <c r="K85" s="76">
        <v>2021</v>
      </c>
      <c r="L85" s="76" t="s">
        <v>80</v>
      </c>
    </row>
    <row r="86" spans="1:12" x14ac:dyDescent="0.25">
      <c r="A86" s="75">
        <v>81</v>
      </c>
      <c r="B86" s="76" t="s">
        <v>22</v>
      </c>
      <c r="C86" s="84">
        <v>44525</v>
      </c>
      <c r="D86" s="76">
        <v>3002</v>
      </c>
      <c r="E86" s="76" t="s">
        <v>341</v>
      </c>
      <c r="F86" s="76">
        <v>2.5209999999999999</v>
      </c>
      <c r="G86" s="76">
        <v>9999</v>
      </c>
      <c r="H86" s="76">
        <v>2.5230000000000001</v>
      </c>
      <c r="I86" s="76" t="s">
        <v>339</v>
      </c>
      <c r="J86" s="76" t="s">
        <v>340</v>
      </c>
      <c r="K86" s="76">
        <v>2021</v>
      </c>
      <c r="L86" s="76" t="s">
        <v>80</v>
      </c>
    </row>
    <row r="87" spans="1:12" x14ac:dyDescent="0.25">
      <c r="A87" s="75">
        <v>82</v>
      </c>
      <c r="B87" s="76" t="s">
        <v>22</v>
      </c>
      <c r="C87" s="84">
        <v>44525</v>
      </c>
      <c r="D87" s="76">
        <v>3002</v>
      </c>
      <c r="E87" s="76" t="s">
        <v>344</v>
      </c>
      <c r="F87" s="76">
        <v>2.456</v>
      </c>
      <c r="G87" s="76">
        <v>9999</v>
      </c>
      <c r="H87" s="76">
        <v>2.4580000000000002</v>
      </c>
      <c r="I87" s="76" t="s">
        <v>339</v>
      </c>
      <c r="J87" s="76" t="s">
        <v>340</v>
      </c>
      <c r="K87" s="76">
        <v>2021</v>
      </c>
      <c r="L87" s="76" t="s">
        <v>80</v>
      </c>
    </row>
    <row r="88" spans="1:12" x14ac:dyDescent="0.25">
      <c r="A88" s="75">
        <v>83</v>
      </c>
      <c r="B88" s="76" t="s">
        <v>22</v>
      </c>
      <c r="C88" s="84">
        <v>44525</v>
      </c>
      <c r="D88" s="76">
        <v>3002</v>
      </c>
      <c r="E88" s="76" t="s">
        <v>345</v>
      </c>
      <c r="F88" s="76">
        <v>2.4569999999999999</v>
      </c>
      <c r="G88" s="76">
        <v>9999</v>
      </c>
      <c r="H88" s="76">
        <v>2.4590000000000001</v>
      </c>
      <c r="I88" s="76" t="s">
        <v>339</v>
      </c>
      <c r="J88" s="76" t="s">
        <v>340</v>
      </c>
      <c r="K88" s="76">
        <v>2021</v>
      </c>
      <c r="L88" s="76" t="s">
        <v>80</v>
      </c>
    </row>
    <row r="89" spans="1:12" x14ac:dyDescent="0.25">
      <c r="A89" s="75"/>
      <c r="B89" s="76"/>
      <c r="C89" s="76"/>
      <c r="D89" s="76"/>
      <c r="E89" s="76"/>
      <c r="F89" s="76"/>
      <c r="G89" s="76"/>
      <c r="H89" s="76"/>
      <c r="I89" s="76"/>
      <c r="J89" s="76"/>
      <c r="K89" s="76"/>
      <c r="L89" s="76"/>
    </row>
    <row r="90" spans="1:12" x14ac:dyDescent="0.25">
      <c r="A90" s="75"/>
      <c r="B90" s="76"/>
      <c r="C90" s="76"/>
      <c r="D90" s="76"/>
      <c r="E90" s="76"/>
      <c r="F90" s="76"/>
      <c r="G90" s="76"/>
      <c r="H90" s="76"/>
      <c r="I90" s="76"/>
      <c r="J90" s="76"/>
      <c r="K90" s="76"/>
      <c r="L90" s="76"/>
    </row>
    <row r="91" spans="1:12" x14ac:dyDescent="0.25">
      <c r="A91" s="75"/>
      <c r="B91" s="76"/>
      <c r="C91" s="76"/>
      <c r="D91" s="76"/>
      <c r="E91" s="76"/>
      <c r="F91" s="76"/>
      <c r="G91" s="76"/>
      <c r="H91" s="76"/>
      <c r="I91" s="76"/>
      <c r="J91" s="76"/>
      <c r="K91" s="76"/>
      <c r="L91" s="76"/>
    </row>
    <row r="92" spans="1:12" x14ac:dyDescent="0.25">
      <c r="A92" s="75"/>
      <c r="B92" s="76"/>
      <c r="C92" s="76"/>
      <c r="D92" s="76"/>
      <c r="E92" s="76"/>
      <c r="F92" s="76"/>
      <c r="G92" s="76"/>
      <c r="H92" s="76"/>
      <c r="I92" s="76"/>
      <c r="J92" s="76"/>
      <c r="K92" s="76"/>
      <c r="L92" s="76"/>
    </row>
    <row r="93" spans="1:12" x14ac:dyDescent="0.25">
      <c r="A93" s="75"/>
      <c r="B93" s="76"/>
      <c r="C93" s="76"/>
      <c r="D93" s="76"/>
      <c r="E93" s="76"/>
      <c r="F93" s="76"/>
      <c r="G93" s="76"/>
      <c r="H93" s="76"/>
      <c r="I93" s="76"/>
      <c r="J93" s="76"/>
      <c r="K93" s="76"/>
      <c r="L93" s="76"/>
    </row>
    <row r="94" spans="1:12" x14ac:dyDescent="0.25">
      <c r="A94" s="75"/>
      <c r="B94" s="76"/>
      <c r="C94" s="76"/>
      <c r="D94" s="76"/>
      <c r="E94" s="76"/>
      <c r="F94" s="76"/>
      <c r="G94" s="76"/>
      <c r="H94" s="76"/>
      <c r="I94" s="76"/>
      <c r="J94" s="76"/>
      <c r="K94" s="76"/>
      <c r="L94" s="76"/>
    </row>
    <row r="95" spans="1:12" x14ac:dyDescent="0.25">
      <c r="A95" s="75"/>
      <c r="B95" s="76"/>
      <c r="C95" s="76"/>
      <c r="D95" s="76"/>
      <c r="E95" s="76"/>
      <c r="F95" s="76"/>
      <c r="G95" s="76"/>
      <c r="H95" s="76"/>
      <c r="I95" s="76"/>
      <c r="J95" s="76"/>
      <c r="K95" s="76"/>
      <c r="L95" s="76"/>
    </row>
    <row r="96" spans="1:12" x14ac:dyDescent="0.25">
      <c r="A96" s="75"/>
      <c r="B96" s="76"/>
      <c r="C96" s="76"/>
      <c r="D96" s="76"/>
      <c r="E96" s="76"/>
      <c r="F96" s="76"/>
      <c r="G96" s="76"/>
      <c r="H96" s="76"/>
      <c r="I96" s="76"/>
      <c r="J96" s="76"/>
      <c r="K96" s="76"/>
      <c r="L96" s="76"/>
    </row>
    <row r="97" spans="1:12" x14ac:dyDescent="0.25">
      <c r="A97" s="75"/>
      <c r="B97" s="76"/>
      <c r="C97" s="76"/>
      <c r="D97" s="76"/>
      <c r="E97" s="76"/>
      <c r="F97" s="76"/>
      <c r="G97" s="76"/>
      <c r="H97" s="76"/>
      <c r="I97" s="76"/>
      <c r="J97" s="76"/>
      <c r="K97" s="76"/>
      <c r="L97" s="76"/>
    </row>
    <row r="98" spans="1:12" x14ac:dyDescent="0.25">
      <c r="A98" s="75"/>
      <c r="B98" s="76"/>
      <c r="C98" s="76"/>
      <c r="D98" s="76"/>
      <c r="E98" s="76"/>
      <c r="F98" s="76"/>
      <c r="G98" s="76"/>
      <c r="H98" s="76"/>
      <c r="I98" s="76"/>
      <c r="J98" s="76"/>
      <c r="K98" s="76"/>
      <c r="L98" s="76"/>
    </row>
    <row r="99" spans="1:12" x14ac:dyDescent="0.25">
      <c r="A99" s="75"/>
      <c r="B99" s="76"/>
      <c r="C99" s="76"/>
      <c r="D99" s="76"/>
      <c r="E99" s="76"/>
      <c r="F99" s="76"/>
      <c r="G99" s="76"/>
      <c r="H99" s="76"/>
      <c r="I99" s="76"/>
      <c r="J99" s="76"/>
      <c r="K99" s="76"/>
      <c r="L99" s="76"/>
    </row>
    <row r="100" spans="1:12" x14ac:dyDescent="0.25">
      <c r="A100" s="75"/>
      <c r="B100" s="76"/>
      <c r="C100" s="76"/>
      <c r="D100" s="76"/>
      <c r="E100" s="76"/>
      <c r="F100" s="76"/>
      <c r="G100" s="76"/>
      <c r="H100" s="76"/>
      <c r="I100" s="76"/>
      <c r="J100" s="76"/>
      <c r="K100" s="76"/>
      <c r="L100" s="76"/>
    </row>
    <row r="101" spans="1:12" x14ac:dyDescent="0.25">
      <c r="A101" s="75"/>
      <c r="B101" s="76"/>
      <c r="C101" s="76"/>
      <c r="D101" s="76"/>
      <c r="E101" s="76"/>
      <c r="F101" s="76"/>
      <c r="G101" s="76"/>
      <c r="H101" s="76"/>
      <c r="I101" s="76"/>
      <c r="J101" s="76"/>
      <c r="K101" s="76"/>
      <c r="L101" s="76"/>
    </row>
    <row r="102" spans="1:12" x14ac:dyDescent="0.25">
      <c r="A102" s="75"/>
      <c r="B102" s="76"/>
      <c r="C102" s="76"/>
      <c r="D102" s="76"/>
      <c r="E102" s="76"/>
      <c r="F102" s="76"/>
      <c r="G102" s="76"/>
      <c r="H102" s="76"/>
      <c r="I102" s="76"/>
      <c r="J102" s="76"/>
      <c r="K102" s="76"/>
      <c r="L102" s="76"/>
    </row>
    <row r="103" spans="1:12" x14ac:dyDescent="0.25">
      <c r="A103" s="75"/>
      <c r="B103" s="76"/>
      <c r="C103" s="76"/>
      <c r="D103" s="76"/>
      <c r="E103" s="76"/>
      <c r="F103" s="76"/>
      <c r="G103" s="76"/>
      <c r="H103" s="76"/>
      <c r="I103" s="76"/>
      <c r="J103" s="76"/>
      <c r="K103" s="76"/>
      <c r="L103" s="76"/>
    </row>
    <row r="104" spans="1:12" x14ac:dyDescent="0.25">
      <c r="A104" s="75"/>
      <c r="B104" s="76"/>
      <c r="C104" s="76"/>
      <c r="D104" s="76"/>
      <c r="E104" s="76"/>
      <c r="F104" s="76"/>
      <c r="G104" s="76"/>
      <c r="H104" s="76"/>
      <c r="I104" s="76"/>
      <c r="J104" s="76"/>
      <c r="K104" s="76"/>
      <c r="L104" s="76"/>
    </row>
    <row r="105" spans="1:12" x14ac:dyDescent="0.25">
      <c r="A105" s="75"/>
      <c r="B105" s="76"/>
      <c r="C105" s="76"/>
      <c r="D105" s="76"/>
      <c r="E105" s="76"/>
      <c r="F105" s="76"/>
      <c r="G105" s="76"/>
      <c r="H105" s="76"/>
      <c r="I105" s="76"/>
      <c r="J105" s="76"/>
      <c r="K105" s="76"/>
      <c r="L105" s="76"/>
    </row>
    <row r="106" spans="1:12" x14ac:dyDescent="0.25">
      <c r="A106" s="75"/>
      <c r="B106" s="76"/>
      <c r="C106" s="76"/>
      <c r="D106" s="76"/>
      <c r="E106" s="76"/>
      <c r="F106" s="76"/>
      <c r="G106" s="76"/>
      <c r="H106" s="76"/>
      <c r="I106" s="76"/>
      <c r="J106" s="76"/>
      <c r="K106" s="76"/>
      <c r="L106" s="76"/>
    </row>
    <row r="107" spans="1:12" x14ac:dyDescent="0.25">
      <c r="A107" s="75"/>
      <c r="B107" s="76"/>
      <c r="C107" s="76"/>
      <c r="D107" s="76"/>
      <c r="E107" s="76"/>
      <c r="F107" s="76"/>
      <c r="G107" s="76"/>
      <c r="H107" s="76"/>
      <c r="I107" s="76"/>
      <c r="J107" s="76"/>
      <c r="K107" s="76"/>
      <c r="L107" s="76"/>
    </row>
    <row r="108" spans="1:12" x14ac:dyDescent="0.25">
      <c r="A108" s="75"/>
      <c r="B108" s="76"/>
      <c r="C108" s="76"/>
      <c r="D108" s="76"/>
      <c r="E108" s="76"/>
      <c r="F108" s="76"/>
      <c r="G108" s="76"/>
      <c r="H108" s="76"/>
      <c r="I108" s="76"/>
      <c r="J108" s="76"/>
      <c r="K108" s="76"/>
      <c r="L108" s="76"/>
    </row>
    <row r="109" spans="1:12" x14ac:dyDescent="0.25">
      <c r="A109" s="75"/>
      <c r="B109" s="76"/>
      <c r="C109" s="76"/>
      <c r="D109" s="76"/>
      <c r="E109" s="76"/>
      <c r="F109" s="76"/>
      <c r="G109" s="76"/>
      <c r="H109" s="76"/>
      <c r="I109" s="76"/>
      <c r="J109" s="76"/>
      <c r="K109" s="76"/>
      <c r="L109" s="76"/>
    </row>
    <row r="110" spans="1:12" x14ac:dyDescent="0.25">
      <c r="A110" s="75"/>
      <c r="B110" s="76"/>
      <c r="C110" s="76"/>
      <c r="D110" s="76"/>
      <c r="E110" s="76"/>
      <c r="F110" s="76"/>
      <c r="G110" s="76"/>
      <c r="H110" s="76"/>
      <c r="I110" s="76"/>
      <c r="J110" s="76"/>
      <c r="K110" s="76"/>
      <c r="L110" s="76"/>
    </row>
    <row r="111" spans="1:12" x14ac:dyDescent="0.25">
      <c r="A111" s="75"/>
      <c r="B111" s="76"/>
      <c r="C111" s="76"/>
      <c r="D111" s="76"/>
      <c r="E111" s="76"/>
      <c r="F111" s="76"/>
      <c r="G111" s="76"/>
      <c r="H111" s="76"/>
      <c r="I111" s="76"/>
      <c r="J111" s="76"/>
      <c r="K111" s="76"/>
      <c r="L111" s="76"/>
    </row>
    <row r="112" spans="1:12" x14ac:dyDescent="0.25">
      <c r="A112" s="75"/>
      <c r="B112" s="76"/>
      <c r="C112" s="76"/>
      <c r="D112" s="76"/>
      <c r="E112" s="76"/>
      <c r="F112" s="76"/>
      <c r="G112" s="76"/>
      <c r="H112" s="76"/>
      <c r="I112" s="76"/>
      <c r="J112" s="76"/>
      <c r="K112" s="76"/>
      <c r="L112" s="76"/>
    </row>
    <row r="113" spans="1:12" x14ac:dyDescent="0.25">
      <c r="A113" s="75"/>
      <c r="B113" s="76"/>
      <c r="C113" s="76"/>
      <c r="D113" s="76"/>
      <c r="E113" s="76"/>
      <c r="F113" s="76"/>
      <c r="G113" s="76"/>
      <c r="H113" s="76"/>
      <c r="I113" s="76"/>
      <c r="J113" s="76"/>
      <c r="K113" s="76"/>
      <c r="L113" s="76"/>
    </row>
    <row r="114" spans="1:12" x14ac:dyDescent="0.25">
      <c r="A114" s="75"/>
      <c r="B114" s="76"/>
      <c r="C114" s="76"/>
      <c r="D114" s="76"/>
      <c r="E114" s="76"/>
      <c r="F114" s="76"/>
      <c r="G114" s="76"/>
      <c r="H114" s="76"/>
      <c r="I114" s="76"/>
      <c r="J114" s="76"/>
      <c r="K114" s="76"/>
      <c r="L114" s="76"/>
    </row>
    <row r="115" spans="1:12" x14ac:dyDescent="0.25">
      <c r="A115" s="75"/>
      <c r="B115" s="76"/>
      <c r="C115" s="76"/>
      <c r="D115" s="76"/>
      <c r="E115" s="76"/>
      <c r="F115" s="76"/>
      <c r="G115" s="76"/>
      <c r="H115" s="76"/>
      <c r="I115" s="76"/>
      <c r="J115" s="76"/>
      <c r="K115" s="76"/>
      <c r="L115" s="76"/>
    </row>
    <row r="116" spans="1:12" x14ac:dyDescent="0.25">
      <c r="A116" s="75"/>
      <c r="B116" s="76"/>
      <c r="C116" s="76"/>
      <c r="D116" s="76"/>
      <c r="E116" s="76"/>
      <c r="F116" s="76"/>
      <c r="G116" s="76"/>
      <c r="H116" s="76"/>
      <c r="I116" s="76"/>
      <c r="J116" s="76"/>
      <c r="K116" s="76"/>
      <c r="L116" s="76"/>
    </row>
    <row r="117" spans="1:12" x14ac:dyDescent="0.25">
      <c r="A117" s="75"/>
      <c r="B117" s="76"/>
      <c r="C117" s="76"/>
      <c r="D117" s="76"/>
      <c r="E117" s="76"/>
      <c r="F117" s="76"/>
      <c r="G117" s="76"/>
      <c r="H117" s="76"/>
      <c r="I117" s="76"/>
      <c r="J117" s="76"/>
      <c r="K117" s="76"/>
      <c r="L117" s="76"/>
    </row>
    <row r="118" spans="1:12" x14ac:dyDescent="0.25">
      <c r="A118" s="75"/>
      <c r="B118" s="76"/>
      <c r="C118" s="76"/>
      <c r="D118" s="76"/>
      <c r="E118" s="76"/>
      <c r="F118" s="76"/>
      <c r="G118" s="76"/>
      <c r="H118" s="76"/>
      <c r="I118" s="76"/>
      <c r="J118" s="76"/>
      <c r="K118" s="76"/>
      <c r="L118" s="76"/>
    </row>
    <row r="119" spans="1:12" x14ac:dyDescent="0.25">
      <c r="A119" s="75"/>
      <c r="B119" s="76"/>
      <c r="C119" s="76"/>
      <c r="D119" s="76"/>
      <c r="E119" s="76"/>
      <c r="F119" s="76"/>
      <c r="G119" s="76"/>
      <c r="H119" s="76"/>
      <c r="I119" s="76"/>
      <c r="J119" s="76"/>
      <c r="K119" s="76"/>
      <c r="L119" s="76"/>
    </row>
    <row r="120" spans="1:12" x14ac:dyDescent="0.25">
      <c r="A120" s="75"/>
      <c r="B120" s="76"/>
      <c r="C120" s="76"/>
      <c r="D120" s="76"/>
      <c r="E120" s="76"/>
      <c r="F120" s="76"/>
      <c r="G120" s="76"/>
      <c r="H120" s="76"/>
      <c r="I120" s="76"/>
      <c r="J120" s="76"/>
      <c r="K120" s="76"/>
      <c r="L120" s="76"/>
    </row>
    <row r="121" spans="1:12" x14ac:dyDescent="0.25">
      <c r="A121" s="75"/>
      <c r="B121" s="76"/>
      <c r="C121" s="76"/>
      <c r="D121" s="76"/>
      <c r="E121" s="76"/>
      <c r="F121" s="76"/>
      <c r="G121" s="76"/>
      <c r="H121" s="76"/>
      <c r="I121" s="76"/>
      <c r="J121" s="76"/>
      <c r="K121" s="76"/>
      <c r="L121" s="76"/>
    </row>
    <row r="122" spans="1:12" x14ac:dyDescent="0.25">
      <c r="A122" s="75"/>
      <c r="B122" s="76"/>
      <c r="C122" s="76"/>
      <c r="D122" s="76"/>
      <c r="E122" s="76"/>
      <c r="F122" s="76"/>
      <c r="G122" s="76"/>
      <c r="H122" s="76"/>
      <c r="I122" s="76"/>
      <c r="J122" s="76"/>
      <c r="K122" s="76"/>
      <c r="L122" s="76"/>
    </row>
    <row r="123" spans="1:12" x14ac:dyDescent="0.25">
      <c r="A123" s="75"/>
      <c r="B123" s="76"/>
      <c r="C123" s="76"/>
      <c r="D123" s="76"/>
      <c r="E123" s="76"/>
      <c r="F123" s="76"/>
      <c r="G123" s="76"/>
      <c r="H123" s="76"/>
      <c r="I123" s="76"/>
      <c r="J123" s="76"/>
      <c r="K123" s="76"/>
      <c r="L123" s="76"/>
    </row>
    <row r="124" spans="1:12" x14ac:dyDescent="0.25">
      <c r="A124" s="75"/>
      <c r="B124" s="76"/>
      <c r="C124" s="76"/>
      <c r="D124" s="76"/>
      <c r="E124" s="76"/>
      <c r="F124" s="76"/>
      <c r="G124" s="76"/>
      <c r="H124" s="76"/>
      <c r="I124" s="76"/>
      <c r="J124" s="76"/>
      <c r="K124" s="76"/>
      <c r="L124" s="76"/>
    </row>
    <row r="125" spans="1:12" x14ac:dyDescent="0.25">
      <c r="A125" s="75"/>
      <c r="B125" s="76"/>
      <c r="C125" s="76"/>
      <c r="D125" s="76"/>
      <c r="E125" s="76"/>
      <c r="F125" s="76"/>
      <c r="G125" s="76"/>
      <c r="H125" s="76"/>
      <c r="I125" s="76"/>
      <c r="J125" s="76"/>
      <c r="K125" s="76"/>
      <c r="L125" s="76"/>
    </row>
    <row r="126" spans="1:12" x14ac:dyDescent="0.25">
      <c r="A126" s="75"/>
      <c r="B126" s="76"/>
      <c r="C126" s="76"/>
      <c r="D126" s="76"/>
      <c r="E126" s="76"/>
      <c r="F126" s="76"/>
      <c r="G126" s="76"/>
      <c r="H126" s="76"/>
      <c r="I126" s="76"/>
      <c r="J126" s="76"/>
      <c r="K126" s="76"/>
      <c r="L126" s="76"/>
    </row>
    <row r="127" spans="1:12" x14ac:dyDescent="0.25">
      <c r="A127" s="75"/>
      <c r="B127" s="76"/>
      <c r="C127" s="76"/>
      <c r="D127" s="76"/>
      <c r="E127" s="76"/>
      <c r="F127" s="76"/>
      <c r="G127" s="76"/>
      <c r="H127" s="76"/>
      <c r="I127" s="76"/>
      <c r="J127" s="76"/>
      <c r="K127" s="76"/>
      <c r="L127" s="76"/>
    </row>
    <row r="128" spans="1:12" x14ac:dyDescent="0.25">
      <c r="A128" s="75"/>
      <c r="B128" s="76"/>
      <c r="C128" s="76"/>
      <c r="D128" s="76"/>
      <c r="E128" s="76"/>
      <c r="F128" s="76"/>
      <c r="G128" s="76"/>
      <c r="H128" s="76"/>
      <c r="I128" s="76"/>
      <c r="J128" s="76"/>
      <c r="K128" s="76"/>
      <c r="L128" s="76"/>
    </row>
    <row r="129" spans="1:12" x14ac:dyDescent="0.25">
      <c r="A129" s="75"/>
      <c r="B129" s="76"/>
      <c r="C129" s="76"/>
      <c r="D129" s="76"/>
      <c r="E129" s="76"/>
      <c r="F129" s="76"/>
      <c r="G129" s="76"/>
      <c r="H129" s="76"/>
      <c r="I129" s="76"/>
      <c r="J129" s="76"/>
      <c r="K129" s="76"/>
      <c r="L129" s="76"/>
    </row>
    <row r="130" spans="1:12" x14ac:dyDescent="0.25">
      <c r="A130" s="75"/>
      <c r="B130" s="76"/>
      <c r="C130" s="76"/>
      <c r="D130" s="76"/>
      <c r="E130" s="76"/>
      <c r="F130" s="76"/>
      <c r="G130" s="76"/>
      <c r="H130" s="76"/>
      <c r="I130" s="76"/>
      <c r="J130" s="76"/>
      <c r="K130" s="76"/>
      <c r="L130" s="76"/>
    </row>
    <row r="131" spans="1:12" x14ac:dyDescent="0.25">
      <c r="A131" s="75"/>
      <c r="B131" s="76"/>
      <c r="C131" s="76"/>
      <c r="D131" s="76"/>
      <c r="E131" s="76"/>
      <c r="F131" s="76"/>
      <c r="G131" s="76"/>
      <c r="H131" s="76"/>
      <c r="I131" s="76"/>
      <c r="J131" s="76"/>
      <c r="K131" s="76"/>
      <c r="L131" s="76"/>
    </row>
    <row r="132" spans="1:12" x14ac:dyDescent="0.25">
      <c r="A132" s="75"/>
      <c r="B132" s="76"/>
      <c r="C132" s="76"/>
      <c r="D132" s="76"/>
      <c r="E132" s="76"/>
      <c r="F132" s="76"/>
      <c r="G132" s="76"/>
      <c r="H132" s="76"/>
      <c r="I132" s="76"/>
      <c r="J132" s="76"/>
      <c r="K132" s="76"/>
      <c r="L132" s="76"/>
    </row>
    <row r="133" spans="1:12" x14ac:dyDescent="0.25">
      <c r="A133" s="75"/>
      <c r="B133" s="76"/>
      <c r="C133" s="76"/>
      <c r="D133" s="76"/>
      <c r="E133" s="76"/>
      <c r="F133" s="76"/>
      <c r="G133" s="76"/>
      <c r="H133" s="76"/>
      <c r="I133" s="76"/>
      <c r="J133" s="76"/>
      <c r="K133" s="76"/>
      <c r="L133" s="76"/>
    </row>
    <row r="134" spans="1:12" x14ac:dyDescent="0.25">
      <c r="A134" s="75"/>
      <c r="B134" s="76"/>
      <c r="C134" s="76"/>
      <c r="D134" s="76"/>
      <c r="E134" s="76"/>
      <c r="F134" s="76"/>
      <c r="G134" s="76"/>
      <c r="H134" s="76"/>
      <c r="I134" s="76"/>
      <c r="J134" s="76"/>
      <c r="K134" s="76"/>
      <c r="L134" s="76"/>
    </row>
    <row r="135" spans="1:12" x14ac:dyDescent="0.25">
      <c r="A135" s="75"/>
      <c r="B135" s="76"/>
      <c r="C135" s="76"/>
      <c r="D135" s="76"/>
      <c r="E135" s="76"/>
      <c r="F135" s="76"/>
      <c r="G135" s="76"/>
      <c r="H135" s="76"/>
      <c r="I135" s="76"/>
      <c r="J135" s="76"/>
      <c r="K135" s="76"/>
      <c r="L135" s="76"/>
    </row>
    <row r="136" spans="1:12" x14ac:dyDescent="0.25">
      <c r="A136" s="75"/>
      <c r="B136" s="76"/>
      <c r="C136" s="76"/>
      <c r="D136" s="76"/>
      <c r="E136" s="76"/>
      <c r="F136" s="76"/>
      <c r="G136" s="76"/>
      <c r="H136" s="76"/>
      <c r="I136" s="76"/>
      <c r="J136" s="76"/>
      <c r="K136" s="76"/>
      <c r="L136" s="76"/>
    </row>
    <row r="137" spans="1:12" x14ac:dyDescent="0.25">
      <c r="A137" s="75"/>
      <c r="B137" s="76"/>
      <c r="C137" s="76"/>
      <c r="D137" s="76"/>
      <c r="E137" s="76"/>
      <c r="F137" s="76"/>
      <c r="G137" s="76"/>
      <c r="H137" s="76"/>
      <c r="I137" s="76"/>
      <c r="J137" s="76"/>
      <c r="K137" s="76"/>
      <c r="L137" s="76"/>
    </row>
    <row r="138" spans="1:12" x14ac:dyDescent="0.25">
      <c r="A138" s="75"/>
      <c r="B138" s="76"/>
      <c r="C138" s="76"/>
      <c r="D138" s="76"/>
      <c r="E138" s="76"/>
      <c r="F138" s="76"/>
      <c r="G138" s="76"/>
      <c r="H138" s="76"/>
      <c r="I138" s="76"/>
      <c r="J138" s="76"/>
      <c r="K138" s="76"/>
      <c r="L138" s="76"/>
    </row>
    <row r="139" spans="1:12" x14ac:dyDescent="0.25">
      <c r="A139" s="75"/>
      <c r="B139" s="76"/>
      <c r="C139" s="76"/>
      <c r="D139" s="76"/>
      <c r="E139" s="76"/>
      <c r="F139" s="76"/>
      <c r="G139" s="76"/>
      <c r="H139" s="76"/>
      <c r="I139" s="76"/>
      <c r="J139" s="76"/>
      <c r="K139" s="76"/>
      <c r="L139" s="76"/>
    </row>
    <row r="140" spans="1:12" x14ac:dyDescent="0.25">
      <c r="A140" s="75"/>
      <c r="B140" s="76"/>
      <c r="C140" s="76"/>
      <c r="D140" s="76"/>
      <c r="E140" s="76"/>
      <c r="F140" s="76"/>
      <c r="G140" s="76"/>
      <c r="H140" s="76"/>
      <c r="I140" s="76"/>
      <c r="J140" s="76"/>
      <c r="K140" s="76"/>
      <c r="L140" s="76"/>
    </row>
    <row r="141" spans="1:12" x14ac:dyDescent="0.25">
      <c r="A141" s="75"/>
      <c r="B141" s="76"/>
      <c r="C141" s="76"/>
      <c r="D141" s="76"/>
      <c r="E141" s="76"/>
      <c r="F141" s="76"/>
      <c r="G141" s="76"/>
      <c r="H141" s="76"/>
      <c r="I141" s="76"/>
      <c r="J141" s="76"/>
      <c r="K141" s="76"/>
      <c r="L141" s="76"/>
    </row>
    <row r="142" spans="1:12" x14ac:dyDescent="0.25">
      <c r="A142" s="75"/>
      <c r="B142" s="76"/>
      <c r="C142" s="76"/>
      <c r="D142" s="76"/>
      <c r="E142" s="76"/>
      <c r="F142" s="76"/>
      <c r="G142" s="76"/>
      <c r="H142" s="76"/>
      <c r="I142" s="76"/>
      <c r="J142" s="76"/>
      <c r="K142" s="76"/>
      <c r="L142" s="76"/>
    </row>
    <row r="143" spans="1:12" x14ac:dyDescent="0.25">
      <c r="A143" s="75"/>
      <c r="B143" s="76"/>
      <c r="C143" s="76"/>
      <c r="D143" s="76"/>
      <c r="E143" s="76"/>
      <c r="F143" s="76"/>
      <c r="G143" s="76"/>
      <c r="H143" s="76"/>
      <c r="I143" s="76"/>
      <c r="J143" s="76"/>
      <c r="K143" s="76"/>
      <c r="L143" s="76"/>
    </row>
    <row r="144" spans="1:12" x14ac:dyDescent="0.25">
      <c r="A144" s="75"/>
      <c r="B144" s="76"/>
      <c r="C144" s="76"/>
      <c r="D144" s="76"/>
      <c r="E144" s="76"/>
      <c r="F144" s="76"/>
      <c r="G144" s="76"/>
      <c r="H144" s="76"/>
      <c r="I144" s="76"/>
      <c r="J144" s="76"/>
      <c r="K144" s="76"/>
      <c r="L144" s="76"/>
    </row>
    <row r="145" spans="1:12" x14ac:dyDescent="0.25">
      <c r="A145" s="75"/>
      <c r="B145" s="76"/>
      <c r="C145" s="76"/>
      <c r="D145" s="76"/>
      <c r="E145" s="76"/>
      <c r="F145" s="76"/>
      <c r="G145" s="76"/>
      <c r="H145" s="76"/>
      <c r="I145" s="76"/>
      <c r="J145" s="76"/>
      <c r="K145" s="76"/>
      <c r="L145" s="76"/>
    </row>
    <row r="146" spans="1:12" x14ac:dyDescent="0.25">
      <c r="A146" s="75"/>
      <c r="B146" s="76"/>
      <c r="C146" s="76"/>
      <c r="D146" s="76"/>
      <c r="E146" s="76"/>
      <c r="F146" s="76"/>
      <c r="G146" s="76"/>
      <c r="H146" s="76"/>
      <c r="I146" s="76"/>
      <c r="J146" s="76"/>
      <c r="K146" s="76"/>
      <c r="L146" s="76"/>
    </row>
    <row r="147" spans="1:12" x14ac:dyDescent="0.25">
      <c r="A147" s="75"/>
      <c r="B147" s="76"/>
      <c r="C147" s="76"/>
      <c r="D147" s="76"/>
      <c r="E147" s="76"/>
      <c r="F147" s="76"/>
      <c r="G147" s="76"/>
      <c r="H147" s="76"/>
      <c r="I147" s="76"/>
      <c r="J147" s="76"/>
      <c r="K147" s="76"/>
      <c r="L147" s="76"/>
    </row>
    <row r="148" spans="1:12" x14ac:dyDescent="0.25">
      <c r="A148" s="75"/>
      <c r="B148" s="76"/>
      <c r="C148" s="76"/>
      <c r="D148" s="76"/>
      <c r="E148" s="76"/>
      <c r="F148" s="76"/>
      <c r="G148" s="76"/>
      <c r="H148" s="76"/>
      <c r="I148" s="76"/>
      <c r="J148" s="76"/>
      <c r="K148" s="76"/>
      <c r="L148" s="76"/>
    </row>
    <row r="149" spans="1:12" x14ac:dyDescent="0.25">
      <c r="A149" s="75"/>
      <c r="B149" s="76"/>
      <c r="C149" s="76"/>
      <c r="D149" s="76"/>
      <c r="E149" s="76"/>
      <c r="F149" s="76"/>
      <c r="G149" s="76"/>
      <c r="H149" s="76"/>
      <c r="I149" s="76"/>
      <c r="J149" s="76"/>
      <c r="K149" s="76"/>
      <c r="L149" s="76"/>
    </row>
    <row r="150" spans="1:12" x14ac:dyDescent="0.25">
      <c r="A150" s="75"/>
      <c r="B150" s="76"/>
      <c r="C150" s="76"/>
      <c r="D150" s="76"/>
      <c r="E150" s="76"/>
      <c r="F150" s="76"/>
      <c r="G150" s="76"/>
      <c r="H150" s="76"/>
      <c r="I150" s="76"/>
      <c r="J150" s="76"/>
      <c r="K150" s="76"/>
      <c r="L150" s="76"/>
    </row>
    <row r="151" spans="1:12" x14ac:dyDescent="0.25">
      <c r="A151" s="75"/>
      <c r="B151" s="76"/>
      <c r="C151" s="76"/>
      <c r="D151" s="76"/>
      <c r="E151" s="76"/>
      <c r="F151" s="76"/>
      <c r="G151" s="76"/>
      <c r="H151" s="76"/>
      <c r="I151" s="76"/>
      <c r="J151" s="76"/>
      <c r="K151" s="76"/>
      <c r="L151" s="76"/>
    </row>
    <row r="152" spans="1:12" x14ac:dyDescent="0.25">
      <c r="A152" s="75"/>
      <c r="B152" s="76"/>
      <c r="C152" s="76"/>
      <c r="D152" s="76"/>
      <c r="E152" s="76"/>
      <c r="F152" s="76"/>
      <c r="G152" s="76"/>
      <c r="H152" s="76"/>
      <c r="I152" s="76"/>
      <c r="J152" s="76"/>
      <c r="K152" s="76"/>
      <c r="L152" s="76"/>
    </row>
    <row r="153" spans="1:12" x14ac:dyDescent="0.25">
      <c r="A153" s="75"/>
      <c r="B153" s="76"/>
      <c r="C153" s="76"/>
      <c r="D153" s="76"/>
      <c r="E153" s="76"/>
      <c r="F153" s="76"/>
      <c r="G153" s="76"/>
      <c r="H153" s="76"/>
      <c r="I153" s="76"/>
      <c r="J153" s="76"/>
      <c r="K153" s="76"/>
      <c r="L153" s="76"/>
    </row>
    <row r="154" spans="1:12" x14ac:dyDescent="0.25">
      <c r="A154" s="75"/>
      <c r="B154" s="76"/>
      <c r="C154" s="76"/>
      <c r="D154" s="76"/>
      <c r="E154" s="76"/>
      <c r="F154" s="76"/>
      <c r="G154" s="76"/>
      <c r="H154" s="76"/>
      <c r="I154" s="76"/>
      <c r="J154" s="76"/>
      <c r="K154" s="76"/>
      <c r="L154" s="76"/>
    </row>
    <row r="155" spans="1:12" x14ac:dyDescent="0.25">
      <c r="A155" s="75"/>
      <c r="B155" s="76"/>
      <c r="C155" s="76"/>
      <c r="D155" s="76"/>
      <c r="E155" s="76"/>
      <c r="F155" s="76"/>
      <c r="G155" s="76"/>
      <c r="H155" s="76"/>
      <c r="I155" s="76"/>
      <c r="J155" s="76"/>
      <c r="K155" s="76"/>
      <c r="L155" s="76"/>
    </row>
    <row r="156" spans="1:12" x14ac:dyDescent="0.25">
      <c r="A156" s="75"/>
      <c r="B156" s="76"/>
      <c r="C156" s="76"/>
      <c r="D156" s="76"/>
      <c r="E156" s="76"/>
      <c r="F156" s="76"/>
      <c r="G156" s="76"/>
      <c r="H156" s="76"/>
      <c r="I156" s="76"/>
      <c r="J156" s="76"/>
      <c r="K156" s="76"/>
      <c r="L156" s="76"/>
    </row>
    <row r="157" spans="1:12" x14ac:dyDescent="0.25">
      <c r="A157" s="75"/>
      <c r="B157" s="76"/>
      <c r="C157" s="76"/>
      <c r="D157" s="76"/>
      <c r="E157" s="76"/>
      <c r="F157" s="76"/>
      <c r="G157" s="76"/>
      <c r="H157" s="76"/>
      <c r="I157" s="76"/>
      <c r="J157" s="76"/>
      <c r="K157" s="76"/>
      <c r="L157" s="76"/>
    </row>
    <row r="158" spans="1:12" x14ac:dyDescent="0.25">
      <c r="A158" s="75"/>
      <c r="B158" s="76"/>
      <c r="C158" s="76"/>
      <c r="D158" s="76"/>
      <c r="E158" s="76"/>
      <c r="F158" s="76"/>
      <c r="G158" s="76"/>
      <c r="H158" s="76"/>
      <c r="I158" s="76"/>
      <c r="J158" s="76"/>
      <c r="K158" s="76"/>
      <c r="L158" s="76"/>
    </row>
    <row r="159" spans="1:12" x14ac:dyDescent="0.25">
      <c r="A159" s="75"/>
      <c r="B159" s="76"/>
      <c r="C159" s="76"/>
      <c r="D159" s="76"/>
      <c r="E159" s="76"/>
      <c r="F159" s="76"/>
      <c r="G159" s="76"/>
      <c r="H159" s="76"/>
      <c r="I159" s="76"/>
      <c r="J159" s="76"/>
      <c r="K159" s="76"/>
      <c r="L159" s="76"/>
    </row>
    <row r="160" spans="1:12" x14ac:dyDescent="0.25">
      <c r="A160" s="75"/>
      <c r="B160" s="76"/>
      <c r="C160" s="76"/>
      <c r="D160" s="76"/>
      <c r="E160" s="76"/>
      <c r="F160" s="76"/>
      <c r="G160" s="76"/>
      <c r="H160" s="76"/>
      <c r="I160" s="76"/>
      <c r="J160" s="76"/>
      <c r="K160" s="76"/>
      <c r="L160" s="76"/>
    </row>
    <row r="161" spans="1:12" x14ac:dyDescent="0.25">
      <c r="A161" s="75"/>
      <c r="B161" s="76"/>
      <c r="C161" s="76"/>
      <c r="D161" s="76"/>
      <c r="E161" s="76"/>
      <c r="F161" s="76"/>
      <c r="G161" s="76"/>
      <c r="H161" s="76"/>
      <c r="I161" s="76"/>
      <c r="J161" s="76"/>
      <c r="K161" s="76"/>
      <c r="L161" s="76"/>
    </row>
    <row r="162" spans="1:12" x14ac:dyDescent="0.25">
      <c r="A162" s="75"/>
      <c r="B162" s="76"/>
      <c r="C162" s="76"/>
      <c r="D162" s="76"/>
      <c r="E162" s="76"/>
      <c r="F162" s="76"/>
      <c r="G162" s="76"/>
      <c r="H162" s="76"/>
      <c r="I162" s="76"/>
      <c r="J162" s="76"/>
      <c r="K162" s="76"/>
      <c r="L162" s="76"/>
    </row>
    <row r="163" spans="1:12" x14ac:dyDescent="0.25">
      <c r="A163" s="75"/>
      <c r="B163" s="76"/>
      <c r="C163" s="76"/>
      <c r="D163" s="76"/>
      <c r="E163" s="76"/>
      <c r="F163" s="76"/>
      <c r="G163" s="76"/>
      <c r="H163" s="76"/>
      <c r="I163" s="76"/>
      <c r="J163" s="76"/>
      <c r="K163" s="76"/>
      <c r="L163" s="76"/>
    </row>
    <row r="164" spans="1:12" x14ac:dyDescent="0.25">
      <c r="A164" s="75"/>
      <c r="B164" s="76"/>
      <c r="C164" s="76"/>
      <c r="D164" s="76"/>
      <c r="E164" s="76"/>
      <c r="F164" s="76"/>
      <c r="G164" s="76"/>
      <c r="H164" s="76"/>
      <c r="I164" s="76"/>
      <c r="J164" s="76"/>
      <c r="K164" s="76"/>
      <c r="L164" s="76"/>
    </row>
    <row r="165" spans="1:12" x14ac:dyDescent="0.25">
      <c r="A165" s="75"/>
      <c r="B165" s="76"/>
      <c r="C165" s="76"/>
      <c r="D165" s="76"/>
      <c r="E165" s="76"/>
      <c r="F165" s="76"/>
      <c r="G165" s="76"/>
      <c r="H165" s="76"/>
      <c r="I165" s="76"/>
      <c r="J165" s="76"/>
      <c r="K165" s="76"/>
      <c r="L165" s="76"/>
    </row>
    <row r="166" spans="1:12" x14ac:dyDescent="0.25">
      <c r="A166" s="75"/>
      <c r="B166" s="76"/>
      <c r="C166" s="76"/>
      <c r="D166" s="76"/>
      <c r="E166" s="76"/>
      <c r="F166" s="76"/>
      <c r="G166" s="76"/>
      <c r="H166" s="76"/>
      <c r="I166" s="76"/>
      <c r="J166" s="76"/>
      <c r="K166" s="76"/>
      <c r="L166" s="76"/>
    </row>
    <row r="167" spans="1:12" x14ac:dyDescent="0.25">
      <c r="A167" s="75"/>
      <c r="B167" s="76"/>
      <c r="C167" s="76"/>
      <c r="D167" s="76"/>
      <c r="E167" s="76"/>
      <c r="F167" s="76"/>
      <c r="G167" s="76"/>
      <c r="H167" s="76"/>
      <c r="I167" s="76"/>
      <c r="J167" s="76"/>
      <c r="K167" s="76"/>
      <c r="L167" s="76"/>
    </row>
    <row r="168" spans="1:12" x14ac:dyDescent="0.25">
      <c r="A168" s="75"/>
      <c r="B168" s="76"/>
      <c r="C168" s="76"/>
      <c r="D168" s="76"/>
      <c r="E168" s="76"/>
      <c r="F168" s="76"/>
      <c r="G168" s="76"/>
      <c r="H168" s="76"/>
      <c r="I168" s="76"/>
      <c r="J168" s="76"/>
      <c r="K168" s="76"/>
      <c r="L168" s="76"/>
    </row>
    <row r="169" spans="1:12" x14ac:dyDescent="0.25">
      <c r="A169" s="75"/>
      <c r="B169" s="76"/>
      <c r="C169" s="76"/>
      <c r="D169" s="76"/>
      <c r="E169" s="76"/>
      <c r="F169" s="76"/>
      <c r="G169" s="76"/>
      <c r="H169" s="76"/>
      <c r="I169" s="76"/>
      <c r="J169" s="76"/>
      <c r="K169" s="76"/>
      <c r="L169" s="76"/>
    </row>
    <row r="170" spans="1:12" x14ac:dyDescent="0.25">
      <c r="A170" s="75"/>
      <c r="B170" s="76"/>
      <c r="C170" s="76"/>
      <c r="D170" s="76"/>
      <c r="E170" s="76"/>
      <c r="F170" s="76"/>
      <c r="G170" s="76"/>
      <c r="H170" s="76"/>
      <c r="I170" s="76"/>
      <c r="J170" s="76"/>
      <c r="K170" s="76"/>
      <c r="L170" s="76"/>
    </row>
    <row r="171" spans="1:12" x14ac:dyDescent="0.25">
      <c r="A171" s="75"/>
      <c r="B171" s="76"/>
      <c r="C171" s="76"/>
      <c r="D171" s="76"/>
      <c r="E171" s="76"/>
      <c r="F171" s="76"/>
      <c r="G171" s="76"/>
      <c r="H171" s="76"/>
      <c r="I171" s="76"/>
      <c r="J171" s="76"/>
      <c r="K171" s="76"/>
      <c r="L171" s="76"/>
    </row>
    <row r="172" spans="1:12" x14ac:dyDescent="0.25">
      <c r="A172" s="75"/>
      <c r="B172" s="76"/>
      <c r="C172" s="76"/>
      <c r="D172" s="76"/>
      <c r="E172" s="76"/>
      <c r="F172" s="76"/>
      <c r="G172" s="76"/>
      <c r="H172" s="76"/>
      <c r="I172" s="76"/>
      <c r="J172" s="76"/>
      <c r="K172" s="76"/>
      <c r="L172" s="76"/>
    </row>
    <row r="173" spans="1:12" x14ac:dyDescent="0.25">
      <c r="A173" s="75"/>
      <c r="B173" s="76"/>
      <c r="C173" s="76"/>
      <c r="D173" s="76"/>
      <c r="E173" s="76"/>
      <c r="F173" s="76"/>
      <c r="G173" s="76"/>
      <c r="H173" s="76"/>
      <c r="I173" s="76"/>
      <c r="J173" s="76"/>
      <c r="K173" s="76"/>
      <c r="L173" s="76"/>
    </row>
    <row r="174" spans="1:12" x14ac:dyDescent="0.25">
      <c r="A174" s="75"/>
      <c r="B174" s="76"/>
      <c r="C174" s="76"/>
      <c r="D174" s="76"/>
      <c r="E174" s="76"/>
      <c r="F174" s="76"/>
      <c r="G174" s="76"/>
      <c r="H174" s="76"/>
      <c r="I174" s="76"/>
      <c r="J174" s="76"/>
      <c r="K174" s="76"/>
      <c r="L174" s="76"/>
    </row>
    <row r="175" spans="1:12" x14ac:dyDescent="0.25">
      <c r="A175" s="75"/>
      <c r="B175" s="76"/>
      <c r="C175" s="76"/>
      <c r="D175" s="76"/>
      <c r="E175" s="76"/>
      <c r="F175" s="76"/>
      <c r="G175" s="76"/>
      <c r="H175" s="76"/>
      <c r="I175" s="76"/>
      <c r="J175" s="76"/>
      <c r="K175" s="76"/>
      <c r="L175" s="76"/>
    </row>
    <row r="176" spans="1:12" x14ac:dyDescent="0.25">
      <c r="A176" s="75"/>
      <c r="B176" s="76"/>
      <c r="C176" s="76"/>
      <c r="D176" s="76"/>
      <c r="E176" s="76"/>
      <c r="F176" s="76"/>
      <c r="G176" s="76"/>
      <c r="H176" s="76"/>
      <c r="I176" s="76"/>
      <c r="J176" s="76"/>
      <c r="K176" s="76"/>
      <c r="L176" s="76"/>
    </row>
    <row r="177" spans="1:12" x14ac:dyDescent="0.25">
      <c r="A177" s="75"/>
      <c r="B177" s="76"/>
      <c r="C177" s="76"/>
      <c r="D177" s="76"/>
      <c r="E177" s="76"/>
      <c r="F177" s="76"/>
      <c r="G177" s="76"/>
      <c r="H177" s="76"/>
      <c r="I177" s="76"/>
      <c r="J177" s="76"/>
      <c r="K177" s="76"/>
      <c r="L177" s="76"/>
    </row>
    <row r="178" spans="1:12" x14ac:dyDescent="0.25">
      <c r="A178" s="75"/>
      <c r="B178" s="76"/>
      <c r="C178" s="76"/>
      <c r="D178" s="76"/>
      <c r="E178" s="76"/>
      <c r="F178" s="76"/>
      <c r="G178" s="76"/>
      <c r="H178" s="76"/>
      <c r="I178" s="76"/>
      <c r="J178" s="76"/>
      <c r="K178" s="76"/>
      <c r="L178" s="76"/>
    </row>
    <row r="179" spans="1:12" x14ac:dyDescent="0.25">
      <c r="A179" s="75"/>
      <c r="B179" s="76"/>
      <c r="C179" s="76"/>
      <c r="D179" s="76"/>
      <c r="E179" s="76"/>
      <c r="F179" s="76"/>
      <c r="G179" s="76"/>
      <c r="H179" s="76"/>
      <c r="I179" s="76"/>
      <c r="J179" s="76"/>
      <c r="K179" s="76"/>
      <c r="L179" s="76"/>
    </row>
    <row r="180" spans="1:12" x14ac:dyDescent="0.25">
      <c r="A180" s="75"/>
      <c r="B180" s="76"/>
      <c r="C180" s="76"/>
      <c r="D180" s="76"/>
      <c r="E180" s="76"/>
      <c r="F180" s="76"/>
      <c r="G180" s="76"/>
      <c r="H180" s="76"/>
      <c r="I180" s="76"/>
      <c r="J180" s="76"/>
      <c r="K180" s="76"/>
      <c r="L180" s="76"/>
    </row>
    <row r="181" spans="1:12" x14ac:dyDescent="0.25">
      <c r="A181" s="75"/>
      <c r="B181" s="76"/>
      <c r="C181" s="76"/>
      <c r="D181" s="76"/>
      <c r="E181" s="76"/>
      <c r="F181" s="76"/>
      <c r="G181" s="76"/>
      <c r="H181" s="76"/>
      <c r="I181" s="76"/>
      <c r="J181" s="76"/>
      <c r="K181" s="76"/>
      <c r="L181" s="76"/>
    </row>
    <row r="182" spans="1:12" x14ac:dyDescent="0.25">
      <c r="A182" s="75"/>
      <c r="B182" s="76"/>
      <c r="C182" s="76"/>
      <c r="D182" s="76"/>
      <c r="E182" s="76"/>
      <c r="F182" s="76"/>
      <c r="G182" s="76"/>
      <c r="H182" s="76"/>
      <c r="I182" s="76"/>
      <c r="J182" s="76"/>
      <c r="K182" s="76"/>
      <c r="L182" s="76"/>
    </row>
    <row r="183" spans="1:12" x14ac:dyDescent="0.25">
      <c r="A183" s="75"/>
      <c r="B183" s="76"/>
      <c r="C183" s="76"/>
      <c r="D183" s="76"/>
      <c r="E183" s="76"/>
      <c r="F183" s="76"/>
      <c r="G183" s="76"/>
      <c r="H183" s="76"/>
      <c r="I183" s="76"/>
      <c r="J183" s="76"/>
      <c r="K183" s="76"/>
      <c r="L183" s="76"/>
    </row>
    <row r="184" spans="1:12" x14ac:dyDescent="0.25">
      <c r="A184" s="75"/>
      <c r="B184" s="76"/>
      <c r="C184" s="76"/>
      <c r="D184" s="76"/>
      <c r="E184" s="76"/>
      <c r="F184" s="76"/>
      <c r="G184" s="76"/>
      <c r="H184" s="76"/>
      <c r="I184" s="76"/>
      <c r="J184" s="76"/>
      <c r="K184" s="76"/>
      <c r="L184" s="76"/>
    </row>
    <row r="185" spans="1:12" x14ac:dyDescent="0.25">
      <c r="A185" s="75"/>
      <c r="B185" s="76"/>
      <c r="C185" s="76"/>
      <c r="D185" s="76"/>
      <c r="E185" s="76"/>
      <c r="F185" s="76"/>
      <c r="G185" s="76"/>
      <c r="H185" s="76"/>
      <c r="I185" s="76"/>
      <c r="J185" s="76"/>
      <c r="K185" s="76"/>
      <c r="L185" s="76"/>
    </row>
    <row r="186" spans="1:12" x14ac:dyDescent="0.25">
      <c r="A186" s="75"/>
      <c r="B186" s="76"/>
      <c r="C186" s="76"/>
      <c r="D186" s="76"/>
      <c r="E186" s="76"/>
      <c r="F186" s="76"/>
      <c r="G186" s="76"/>
      <c r="H186" s="76"/>
      <c r="I186" s="76"/>
      <c r="J186" s="76"/>
      <c r="K186" s="76"/>
      <c r="L186" s="76"/>
    </row>
    <row r="187" spans="1:12" x14ac:dyDescent="0.25">
      <c r="A187" s="75"/>
      <c r="B187" s="76"/>
      <c r="C187" s="76"/>
      <c r="D187" s="76"/>
      <c r="E187" s="76"/>
      <c r="F187" s="76"/>
      <c r="G187" s="76"/>
      <c r="H187" s="76"/>
      <c r="I187" s="76"/>
      <c r="J187" s="76"/>
      <c r="K187" s="76"/>
      <c r="L187" s="76"/>
    </row>
    <row r="188" spans="1:12" x14ac:dyDescent="0.25">
      <c r="A188" s="75"/>
      <c r="B188" s="76"/>
      <c r="C188" s="76"/>
      <c r="D188" s="76"/>
      <c r="E188" s="76"/>
      <c r="F188" s="76"/>
      <c r="G188" s="76"/>
      <c r="H188" s="76"/>
      <c r="I188" s="76"/>
      <c r="J188" s="76"/>
      <c r="K188" s="76"/>
      <c r="L188" s="76"/>
    </row>
    <row r="189" spans="1:12" x14ac:dyDescent="0.25">
      <c r="A189" s="75"/>
      <c r="B189" s="76"/>
      <c r="C189" s="76"/>
      <c r="D189" s="76"/>
      <c r="E189" s="76"/>
      <c r="F189" s="76"/>
      <c r="G189" s="76"/>
      <c r="H189" s="76"/>
      <c r="I189" s="76"/>
      <c r="J189" s="76"/>
      <c r="K189" s="76"/>
      <c r="L189" s="76"/>
    </row>
    <row r="190" spans="1:12" x14ac:dyDescent="0.25">
      <c r="A190" s="75"/>
      <c r="B190" s="76"/>
      <c r="C190" s="76"/>
      <c r="D190" s="76"/>
      <c r="E190" s="76"/>
      <c r="F190" s="76"/>
      <c r="G190" s="76"/>
      <c r="H190" s="76"/>
      <c r="I190" s="76"/>
      <c r="J190" s="76"/>
      <c r="K190" s="76"/>
      <c r="L190" s="76"/>
    </row>
    <row r="191" spans="1:12" x14ac:dyDescent="0.25">
      <c r="A191" s="75"/>
      <c r="B191" s="76"/>
      <c r="C191" s="76"/>
      <c r="D191" s="76"/>
      <c r="E191" s="76"/>
      <c r="F191" s="76"/>
      <c r="G191" s="76"/>
      <c r="H191" s="76"/>
      <c r="I191" s="76"/>
      <c r="J191" s="76"/>
      <c r="K191" s="76"/>
      <c r="L191" s="76"/>
    </row>
    <row r="192" spans="1:12" x14ac:dyDescent="0.25">
      <c r="A192" s="75"/>
      <c r="B192" s="76"/>
      <c r="C192" s="76"/>
      <c r="D192" s="76"/>
      <c r="E192" s="76"/>
      <c r="F192" s="76"/>
      <c r="G192" s="76"/>
      <c r="H192" s="76"/>
      <c r="I192" s="76"/>
      <c r="J192" s="76"/>
      <c r="K192" s="76"/>
      <c r="L192" s="76"/>
    </row>
    <row r="193" spans="1:12" x14ac:dyDescent="0.25">
      <c r="A193" s="75"/>
      <c r="B193" s="76"/>
      <c r="C193" s="76"/>
      <c r="D193" s="76"/>
      <c r="E193" s="76"/>
      <c r="F193" s="76"/>
      <c r="G193" s="76"/>
      <c r="H193" s="76"/>
      <c r="I193" s="76"/>
      <c r="J193" s="76"/>
      <c r="K193" s="76"/>
      <c r="L193" s="76"/>
    </row>
    <row r="194" spans="1:12" x14ac:dyDescent="0.25">
      <c r="A194" s="75"/>
      <c r="B194" s="76"/>
      <c r="C194" s="76"/>
      <c r="D194" s="76"/>
      <c r="E194" s="76"/>
      <c r="F194" s="76"/>
      <c r="G194" s="76"/>
      <c r="H194" s="76"/>
      <c r="I194" s="76"/>
      <c r="J194" s="76"/>
      <c r="K194" s="76"/>
      <c r="L194" s="76"/>
    </row>
    <row r="195" spans="1:12" x14ac:dyDescent="0.25">
      <c r="A195" s="75"/>
      <c r="B195" s="76"/>
      <c r="C195" s="76"/>
      <c r="D195" s="76"/>
      <c r="E195" s="76"/>
      <c r="F195" s="76"/>
      <c r="G195" s="76"/>
      <c r="H195" s="76"/>
      <c r="I195" s="76"/>
      <c r="J195" s="76"/>
      <c r="K195" s="76"/>
      <c r="L195" s="76"/>
    </row>
    <row r="196" spans="1:12" x14ac:dyDescent="0.25">
      <c r="A196" s="75"/>
      <c r="B196" s="76"/>
      <c r="C196" s="76"/>
      <c r="D196" s="76"/>
      <c r="E196" s="76"/>
      <c r="F196" s="76"/>
      <c r="G196" s="76"/>
      <c r="H196" s="76"/>
      <c r="I196" s="76"/>
      <c r="J196" s="76"/>
      <c r="K196" s="76"/>
      <c r="L196" s="76"/>
    </row>
    <row r="197" spans="1:12" x14ac:dyDescent="0.25">
      <c r="A197" s="75"/>
      <c r="B197" s="76"/>
      <c r="C197" s="76"/>
      <c r="D197" s="76"/>
      <c r="E197" s="76"/>
      <c r="F197" s="76"/>
      <c r="G197" s="76"/>
      <c r="H197" s="76"/>
      <c r="I197" s="76"/>
      <c r="J197" s="76"/>
      <c r="K197" s="76"/>
      <c r="L197" s="76"/>
    </row>
    <row r="198" spans="1:12" x14ac:dyDescent="0.25">
      <c r="A198" s="75"/>
      <c r="B198" s="76"/>
      <c r="C198" s="76"/>
      <c r="D198" s="76"/>
      <c r="E198" s="76"/>
      <c r="F198" s="76"/>
      <c r="G198" s="76"/>
      <c r="H198" s="76"/>
      <c r="I198" s="76"/>
      <c r="J198" s="76"/>
      <c r="K198" s="76"/>
      <c r="L198" s="76"/>
    </row>
    <row r="199" spans="1:12" x14ac:dyDescent="0.25">
      <c r="A199" s="75"/>
      <c r="B199" s="76"/>
      <c r="C199" s="76"/>
      <c r="D199" s="76"/>
      <c r="E199" s="76"/>
      <c r="F199" s="76"/>
      <c r="G199" s="76"/>
      <c r="H199" s="76"/>
      <c r="I199" s="76"/>
      <c r="J199" s="76"/>
      <c r="K199" s="76"/>
      <c r="L199" s="76"/>
    </row>
    <row r="200" spans="1:12" x14ac:dyDescent="0.25">
      <c r="A200" s="75"/>
      <c r="B200" s="76"/>
      <c r="C200" s="76"/>
      <c r="D200" s="76"/>
      <c r="E200" s="76"/>
      <c r="F200" s="76"/>
      <c r="G200" s="76"/>
      <c r="H200" s="76"/>
      <c r="I200" s="76"/>
      <c r="J200" s="76"/>
      <c r="K200" s="76"/>
      <c r="L200" s="76"/>
    </row>
    <row r="201" spans="1:12" x14ac:dyDescent="0.25">
      <c r="A201" s="75"/>
      <c r="B201" s="76"/>
      <c r="C201" s="76"/>
      <c r="D201" s="76"/>
      <c r="E201" s="76"/>
      <c r="F201" s="76"/>
      <c r="G201" s="76"/>
      <c r="H201" s="76"/>
      <c r="I201" s="76"/>
      <c r="J201" s="76"/>
      <c r="K201" s="76"/>
      <c r="L201" s="76"/>
    </row>
    <row r="202" spans="1:12" x14ac:dyDescent="0.25">
      <c r="A202" s="75"/>
      <c r="B202" s="76"/>
      <c r="C202" s="76"/>
      <c r="D202" s="76"/>
      <c r="E202" s="76"/>
      <c r="F202" s="76"/>
      <c r="G202" s="76"/>
      <c r="H202" s="76"/>
      <c r="I202" s="76"/>
      <c r="J202" s="76"/>
      <c r="K202" s="76"/>
      <c r="L202" s="76"/>
    </row>
    <row r="203" spans="1:12" x14ac:dyDescent="0.25">
      <c r="A203" s="75"/>
      <c r="B203" s="76"/>
      <c r="C203" s="76"/>
      <c r="D203" s="76"/>
      <c r="E203" s="76"/>
      <c r="F203" s="76"/>
      <c r="G203" s="76"/>
      <c r="H203" s="76"/>
      <c r="I203" s="76"/>
      <c r="J203" s="76"/>
      <c r="K203" s="76"/>
      <c r="L203" s="76"/>
    </row>
    <row r="204" spans="1:12" x14ac:dyDescent="0.25">
      <c r="A204" s="75"/>
      <c r="B204" s="76"/>
      <c r="C204" s="76"/>
      <c r="D204" s="76"/>
      <c r="E204" s="76"/>
      <c r="F204" s="76"/>
      <c r="G204" s="76"/>
      <c r="H204" s="76"/>
      <c r="I204" s="76"/>
      <c r="J204" s="76"/>
      <c r="K204" s="76"/>
      <c r="L204" s="76"/>
    </row>
    <row r="205" spans="1:12" x14ac:dyDescent="0.25">
      <c r="A205" s="75"/>
      <c r="B205" s="76"/>
      <c r="C205" s="76"/>
      <c r="D205" s="76"/>
      <c r="E205" s="76"/>
      <c r="F205" s="76"/>
      <c r="G205" s="76"/>
      <c r="H205" s="76"/>
      <c r="I205" s="76"/>
      <c r="J205" s="76"/>
      <c r="K205" s="76"/>
      <c r="L205" s="76"/>
    </row>
    <row r="206" spans="1:12" x14ac:dyDescent="0.25">
      <c r="A206" s="75"/>
      <c r="B206" s="76"/>
      <c r="C206" s="76"/>
      <c r="D206" s="76"/>
      <c r="E206" s="76"/>
      <c r="F206" s="76"/>
      <c r="G206" s="76"/>
      <c r="H206" s="76"/>
      <c r="I206" s="76"/>
      <c r="J206" s="76"/>
      <c r="K206" s="76"/>
      <c r="L206" s="76"/>
    </row>
    <row r="207" spans="1:12" x14ac:dyDescent="0.25">
      <c r="A207" s="75"/>
      <c r="B207" s="76"/>
      <c r="C207" s="76"/>
      <c r="D207" s="76"/>
      <c r="E207" s="76"/>
      <c r="F207" s="76"/>
      <c r="G207" s="76"/>
      <c r="H207" s="76"/>
      <c r="I207" s="76"/>
      <c r="J207" s="76"/>
      <c r="K207" s="76"/>
      <c r="L207" s="76"/>
    </row>
    <row r="208" spans="1:12" x14ac:dyDescent="0.25">
      <c r="A208" s="75"/>
      <c r="B208" s="76"/>
      <c r="C208" s="76"/>
      <c r="D208" s="76"/>
      <c r="E208" s="76"/>
      <c r="F208" s="76"/>
      <c r="G208" s="76"/>
      <c r="H208" s="76"/>
      <c r="I208" s="76"/>
      <c r="J208" s="76"/>
      <c r="K208" s="76"/>
      <c r="L208" s="76"/>
    </row>
    <row r="209" spans="1:12" x14ac:dyDescent="0.25">
      <c r="A209" s="75"/>
      <c r="B209" s="76"/>
      <c r="C209" s="76"/>
      <c r="D209" s="76"/>
      <c r="E209" s="76"/>
      <c r="F209" s="76"/>
      <c r="G209" s="76"/>
      <c r="H209" s="76"/>
      <c r="I209" s="76"/>
      <c r="J209" s="76"/>
      <c r="K209" s="76"/>
      <c r="L209" s="76"/>
    </row>
    <row r="210" spans="1:12" x14ac:dyDescent="0.25">
      <c r="A210" s="75"/>
      <c r="B210" s="76"/>
      <c r="C210" s="76"/>
      <c r="D210" s="76"/>
      <c r="E210" s="76"/>
      <c r="F210" s="76"/>
      <c r="G210" s="76"/>
      <c r="H210" s="76"/>
      <c r="I210" s="76"/>
      <c r="J210" s="76"/>
      <c r="K210" s="76"/>
      <c r="L210" s="76"/>
    </row>
    <row r="211" spans="1:12" x14ac:dyDescent="0.25">
      <c r="A211" s="75"/>
      <c r="B211" s="76"/>
      <c r="C211" s="76"/>
      <c r="D211" s="76"/>
      <c r="E211" s="76"/>
      <c r="F211" s="76"/>
      <c r="G211" s="76"/>
      <c r="H211" s="76"/>
      <c r="I211" s="76"/>
      <c r="J211" s="76"/>
      <c r="K211" s="76"/>
      <c r="L211" s="76"/>
    </row>
    <row r="212" spans="1:12" x14ac:dyDescent="0.25">
      <c r="A212" s="75"/>
      <c r="B212" s="76"/>
      <c r="C212" s="76"/>
      <c r="D212" s="76"/>
      <c r="E212" s="76"/>
      <c r="F212" s="76"/>
      <c r="G212" s="76"/>
      <c r="H212" s="76"/>
      <c r="I212" s="76"/>
      <c r="J212" s="76"/>
      <c r="K212" s="76"/>
      <c r="L212" s="76"/>
    </row>
    <row r="213" spans="1:12" x14ac:dyDescent="0.25">
      <c r="A213" s="75"/>
      <c r="B213" s="76"/>
      <c r="C213" s="76"/>
      <c r="D213" s="76"/>
      <c r="E213" s="76"/>
      <c r="F213" s="76"/>
      <c r="G213" s="76"/>
      <c r="H213" s="76"/>
      <c r="I213" s="76"/>
      <c r="J213" s="76"/>
      <c r="K213" s="76"/>
      <c r="L213" s="76"/>
    </row>
    <row r="214" spans="1:12" x14ac:dyDescent="0.25">
      <c r="A214" s="75"/>
      <c r="B214" s="76"/>
      <c r="C214" s="76"/>
      <c r="D214" s="76"/>
      <c r="E214" s="76"/>
      <c r="F214" s="76"/>
      <c r="G214" s="76"/>
      <c r="H214" s="76"/>
      <c r="I214" s="76"/>
      <c r="J214" s="76"/>
      <c r="K214" s="76"/>
      <c r="L214" s="76"/>
    </row>
    <row r="215" spans="1:12" x14ac:dyDescent="0.25">
      <c r="A215" s="75"/>
      <c r="B215" s="76"/>
      <c r="C215" s="76"/>
      <c r="D215" s="76"/>
      <c r="E215" s="76"/>
      <c r="F215" s="76"/>
      <c r="G215" s="76"/>
      <c r="H215" s="76"/>
      <c r="I215" s="76"/>
      <c r="J215" s="76"/>
      <c r="K215" s="76"/>
      <c r="L215" s="76"/>
    </row>
    <row r="216" spans="1:12" x14ac:dyDescent="0.25">
      <c r="A216" s="75"/>
      <c r="B216" s="76"/>
      <c r="C216" s="76"/>
      <c r="D216" s="76"/>
      <c r="E216" s="76"/>
      <c r="F216" s="76"/>
      <c r="G216" s="76"/>
      <c r="H216" s="76"/>
      <c r="I216" s="76"/>
      <c r="J216" s="76"/>
      <c r="K216" s="76"/>
      <c r="L216" s="76"/>
    </row>
    <row r="217" spans="1:12" x14ac:dyDescent="0.25">
      <c r="A217" s="75"/>
      <c r="B217" s="76"/>
      <c r="C217" s="76"/>
      <c r="D217" s="76"/>
      <c r="E217" s="76"/>
      <c r="F217" s="76"/>
      <c r="G217" s="76"/>
      <c r="H217" s="76"/>
      <c r="I217" s="76"/>
      <c r="J217" s="76"/>
      <c r="K217" s="76"/>
      <c r="L217" s="76"/>
    </row>
    <row r="218" spans="1:12" x14ac:dyDescent="0.25">
      <c r="A218" s="75"/>
      <c r="B218" s="76"/>
      <c r="C218" s="76"/>
      <c r="D218" s="76"/>
      <c r="E218" s="76"/>
      <c r="F218" s="76"/>
      <c r="G218" s="76"/>
      <c r="H218" s="76"/>
      <c r="I218" s="76"/>
      <c r="J218" s="76"/>
      <c r="K218" s="76"/>
      <c r="L218" s="76"/>
    </row>
    <row r="219" spans="1:12" x14ac:dyDescent="0.25">
      <c r="A219" s="75"/>
      <c r="B219" s="76"/>
      <c r="C219" s="76"/>
      <c r="D219" s="76"/>
      <c r="E219" s="76"/>
      <c r="F219" s="76"/>
      <c r="G219" s="76"/>
      <c r="H219" s="76"/>
      <c r="I219" s="76"/>
      <c r="J219" s="76"/>
      <c r="K219" s="76"/>
      <c r="L219" s="76"/>
    </row>
    <row r="220" spans="1:12" x14ac:dyDescent="0.25">
      <c r="A220" s="75"/>
      <c r="B220" s="76"/>
      <c r="C220" s="76"/>
      <c r="D220" s="76"/>
      <c r="E220" s="76"/>
      <c r="F220" s="76"/>
      <c r="G220" s="76"/>
      <c r="H220" s="76"/>
      <c r="I220" s="76"/>
      <c r="J220" s="76"/>
      <c r="K220" s="76"/>
      <c r="L220" s="76"/>
    </row>
    <row r="221" spans="1:12" x14ac:dyDescent="0.25">
      <c r="A221" s="75"/>
      <c r="B221" s="76"/>
      <c r="C221" s="76"/>
      <c r="D221" s="76"/>
      <c r="E221" s="76"/>
      <c r="F221" s="76"/>
      <c r="G221" s="76"/>
      <c r="H221" s="76"/>
      <c r="I221" s="76"/>
      <c r="J221" s="76"/>
      <c r="K221" s="76"/>
      <c r="L221" s="76"/>
    </row>
    <row r="222" spans="1:12" x14ac:dyDescent="0.25">
      <c r="A222" s="75"/>
      <c r="B222" s="76"/>
      <c r="C222" s="76"/>
      <c r="D222" s="76"/>
      <c r="E222" s="76"/>
      <c r="F222" s="76"/>
      <c r="G222" s="76"/>
      <c r="H222" s="76"/>
      <c r="I222" s="76"/>
      <c r="J222" s="76"/>
      <c r="K222" s="76"/>
      <c r="L222" s="76"/>
    </row>
    <row r="223" spans="1:12" x14ac:dyDescent="0.25">
      <c r="A223" s="75"/>
      <c r="B223" s="76"/>
      <c r="C223" s="76"/>
      <c r="D223" s="76"/>
      <c r="E223" s="76"/>
      <c r="F223" s="76"/>
      <c r="G223" s="76"/>
      <c r="H223" s="76"/>
      <c r="I223" s="76"/>
      <c r="J223" s="76"/>
      <c r="K223" s="76"/>
      <c r="L223" s="76"/>
    </row>
    <row r="224" spans="1:12" x14ac:dyDescent="0.25">
      <c r="A224" s="75"/>
      <c r="B224" s="76"/>
      <c r="C224" s="76"/>
      <c r="D224" s="76"/>
      <c r="E224" s="76"/>
      <c r="F224" s="76"/>
      <c r="G224" s="76"/>
      <c r="H224" s="76"/>
      <c r="I224" s="76"/>
      <c r="J224" s="76"/>
      <c r="K224" s="76"/>
      <c r="L224" s="76"/>
    </row>
    <row r="225" spans="1:12" x14ac:dyDescent="0.25">
      <c r="A225" s="75"/>
      <c r="B225" s="76"/>
      <c r="C225" s="76"/>
      <c r="D225" s="76"/>
      <c r="E225" s="76"/>
      <c r="F225" s="76"/>
      <c r="G225" s="76"/>
      <c r="H225" s="76"/>
      <c r="I225" s="76"/>
      <c r="J225" s="76"/>
      <c r="K225" s="76"/>
      <c r="L225" s="76"/>
    </row>
    <row r="226" spans="1:12" x14ac:dyDescent="0.25">
      <c r="A226" s="75"/>
      <c r="B226" s="76"/>
      <c r="C226" s="76"/>
      <c r="D226" s="76"/>
      <c r="E226" s="76"/>
      <c r="F226" s="76"/>
      <c r="G226" s="76"/>
      <c r="H226" s="76"/>
      <c r="I226" s="76"/>
      <c r="J226" s="76"/>
      <c r="K226" s="76"/>
      <c r="L226" s="76"/>
    </row>
    <row r="227" spans="1:12" x14ac:dyDescent="0.25">
      <c r="A227" s="75"/>
      <c r="B227" s="76"/>
      <c r="C227" s="76"/>
      <c r="D227" s="76"/>
      <c r="E227" s="76"/>
      <c r="F227" s="76"/>
      <c r="G227" s="76"/>
      <c r="H227" s="76"/>
      <c r="I227" s="76"/>
      <c r="J227" s="76"/>
      <c r="K227" s="76"/>
      <c r="L227" s="76"/>
    </row>
    <row r="228" spans="1:12" x14ac:dyDescent="0.25">
      <c r="A228" s="75"/>
      <c r="B228" s="76"/>
      <c r="C228" s="76"/>
      <c r="D228" s="76"/>
      <c r="E228" s="76"/>
      <c r="F228" s="76"/>
      <c r="G228" s="76"/>
      <c r="H228" s="76"/>
      <c r="I228" s="76"/>
      <c r="J228" s="76"/>
      <c r="K228" s="76"/>
      <c r="L228" s="76"/>
    </row>
    <row r="229" spans="1:12" x14ac:dyDescent="0.25">
      <c r="A229" s="75"/>
      <c r="B229" s="76"/>
      <c r="C229" s="76"/>
      <c r="D229" s="76"/>
      <c r="E229" s="76"/>
      <c r="F229" s="76"/>
      <c r="G229" s="76"/>
      <c r="H229" s="76"/>
      <c r="I229" s="76"/>
      <c r="J229" s="76"/>
      <c r="K229" s="76"/>
      <c r="L229" s="76"/>
    </row>
    <row r="230" spans="1:12" x14ac:dyDescent="0.25">
      <c r="A230" s="75"/>
      <c r="B230" s="76"/>
      <c r="C230" s="76"/>
      <c r="D230" s="76"/>
      <c r="E230" s="76"/>
      <c r="F230" s="76"/>
      <c r="G230" s="76"/>
      <c r="H230" s="76"/>
      <c r="I230" s="76"/>
      <c r="J230" s="76"/>
      <c r="K230" s="76"/>
      <c r="L230" s="76"/>
    </row>
    <row r="231" spans="1:12" x14ac:dyDescent="0.25">
      <c r="A231" s="75"/>
      <c r="B231" s="76"/>
      <c r="C231" s="76"/>
      <c r="D231" s="76"/>
      <c r="E231" s="76"/>
      <c r="F231" s="76"/>
      <c r="G231" s="76"/>
      <c r="H231" s="76"/>
      <c r="I231" s="76"/>
      <c r="J231" s="76"/>
      <c r="K231" s="76"/>
      <c r="L231" s="76"/>
    </row>
    <row r="232" spans="1:12" x14ac:dyDescent="0.25">
      <c r="A232" s="75"/>
      <c r="B232" s="76"/>
      <c r="C232" s="76"/>
      <c r="D232" s="76"/>
      <c r="E232" s="76"/>
      <c r="F232" s="76"/>
      <c r="G232" s="76"/>
      <c r="H232" s="76"/>
      <c r="I232" s="76"/>
      <c r="J232" s="76"/>
      <c r="K232" s="76"/>
      <c r="L232" s="76"/>
    </row>
    <row r="233" spans="1:12" x14ac:dyDescent="0.25">
      <c r="A233" s="75"/>
      <c r="B233" s="76"/>
      <c r="C233" s="76"/>
      <c r="D233" s="76"/>
      <c r="E233" s="76"/>
      <c r="F233" s="76"/>
      <c r="G233" s="76"/>
      <c r="H233" s="76"/>
      <c r="I233" s="76"/>
      <c r="J233" s="76"/>
      <c r="K233" s="76"/>
      <c r="L233" s="76"/>
    </row>
    <row r="234" spans="1:12" x14ac:dyDescent="0.25">
      <c r="A234" s="75"/>
      <c r="B234" s="76"/>
      <c r="C234" s="76"/>
      <c r="D234" s="76"/>
      <c r="E234" s="76"/>
      <c r="F234" s="76"/>
      <c r="G234" s="76"/>
      <c r="H234" s="76"/>
      <c r="I234" s="76"/>
      <c r="J234" s="76"/>
      <c r="K234" s="76"/>
      <c r="L234" s="76"/>
    </row>
    <row r="235" spans="1:12" x14ac:dyDescent="0.25">
      <c r="A235" s="75"/>
      <c r="B235" s="76"/>
      <c r="C235" s="76"/>
      <c r="D235" s="76"/>
      <c r="E235" s="76"/>
      <c r="F235" s="76"/>
      <c r="G235" s="76"/>
      <c r="H235" s="76"/>
      <c r="I235" s="76"/>
      <c r="J235" s="76"/>
      <c r="K235" s="76"/>
      <c r="L235" s="76"/>
    </row>
    <row r="236" spans="1:12" x14ac:dyDescent="0.25">
      <c r="A236" s="75"/>
      <c r="B236" s="76"/>
      <c r="C236" s="76"/>
      <c r="D236" s="76"/>
      <c r="E236" s="76"/>
      <c r="F236" s="76"/>
      <c r="G236" s="76"/>
      <c r="H236" s="76"/>
      <c r="I236" s="76"/>
      <c r="J236" s="76"/>
      <c r="K236" s="76"/>
      <c r="L236" s="76"/>
    </row>
    <row r="237" spans="1:12" x14ac:dyDescent="0.25">
      <c r="A237" s="75"/>
      <c r="B237" s="76"/>
      <c r="C237" s="76"/>
      <c r="D237" s="76"/>
      <c r="E237" s="76"/>
      <c r="F237" s="76"/>
      <c r="G237" s="76"/>
      <c r="H237" s="76"/>
      <c r="I237" s="76"/>
      <c r="J237" s="76"/>
      <c r="K237" s="76"/>
      <c r="L237" s="76"/>
    </row>
    <row r="238" spans="1:12" x14ac:dyDescent="0.25">
      <c r="A238" s="75"/>
      <c r="B238" s="76"/>
      <c r="C238" s="76"/>
      <c r="D238" s="76"/>
      <c r="E238" s="76"/>
      <c r="F238" s="76"/>
      <c r="G238" s="76"/>
      <c r="H238" s="76"/>
      <c r="I238" s="76"/>
      <c r="J238" s="76"/>
      <c r="K238" s="76"/>
      <c r="L238" s="76"/>
    </row>
    <row r="239" spans="1:12" x14ac:dyDescent="0.25">
      <c r="A239" s="75"/>
      <c r="B239" s="76"/>
      <c r="C239" s="76"/>
      <c r="D239" s="76"/>
      <c r="E239" s="76"/>
      <c r="F239" s="76"/>
      <c r="G239" s="76"/>
      <c r="H239" s="76"/>
      <c r="I239" s="76"/>
      <c r="J239" s="76"/>
      <c r="K239" s="76"/>
      <c r="L239" s="76"/>
    </row>
    <row r="240" spans="1:12" x14ac:dyDescent="0.25">
      <c r="A240" s="75"/>
      <c r="B240" s="76"/>
      <c r="C240" s="76"/>
      <c r="D240" s="76"/>
      <c r="E240" s="76"/>
      <c r="F240" s="76"/>
      <c r="G240" s="76"/>
      <c r="H240" s="76"/>
      <c r="I240" s="76"/>
      <c r="J240" s="76"/>
      <c r="K240" s="76"/>
      <c r="L240" s="76"/>
    </row>
    <row r="241" spans="1:12" x14ac:dyDescent="0.25">
      <c r="A241" s="75"/>
      <c r="B241" s="76"/>
      <c r="C241" s="76"/>
      <c r="D241" s="76"/>
      <c r="E241" s="76"/>
      <c r="F241" s="76"/>
      <c r="G241" s="76"/>
      <c r="H241" s="76"/>
      <c r="I241" s="76"/>
      <c r="J241" s="76"/>
      <c r="K241" s="76"/>
      <c r="L241" s="76"/>
    </row>
    <row r="242" spans="1:12" x14ac:dyDescent="0.25">
      <c r="A242" s="75"/>
      <c r="B242" s="76"/>
      <c r="C242" s="76"/>
      <c r="D242" s="76"/>
      <c r="E242" s="76"/>
      <c r="F242" s="76"/>
      <c r="G242" s="76"/>
      <c r="H242" s="76"/>
      <c r="I242" s="76"/>
      <c r="J242" s="76"/>
      <c r="K242" s="76"/>
      <c r="L242" s="76"/>
    </row>
    <row r="243" spans="1:12" x14ac:dyDescent="0.25">
      <c r="A243" s="75"/>
      <c r="B243" s="76"/>
      <c r="C243" s="76"/>
      <c r="D243" s="76"/>
      <c r="E243" s="76"/>
      <c r="F243" s="76"/>
      <c r="G243" s="76"/>
      <c r="H243" s="76"/>
      <c r="I243" s="76"/>
      <c r="J243" s="76"/>
      <c r="K243" s="76"/>
      <c r="L243" s="76"/>
    </row>
    <row r="244" spans="1:12" x14ac:dyDescent="0.25">
      <c r="A244" s="75"/>
      <c r="B244" s="76"/>
      <c r="C244" s="76"/>
      <c r="D244" s="76"/>
      <c r="E244" s="76"/>
      <c r="F244" s="76"/>
      <c r="G244" s="76"/>
      <c r="H244" s="76"/>
      <c r="I244" s="76"/>
      <c r="J244" s="76"/>
      <c r="K244" s="76"/>
      <c r="L244" s="76"/>
    </row>
    <row r="245" spans="1:12" x14ac:dyDescent="0.25">
      <c r="A245" s="75"/>
      <c r="B245" s="76"/>
      <c r="C245" s="76"/>
      <c r="D245" s="76"/>
      <c r="E245" s="76"/>
      <c r="F245" s="76"/>
      <c r="G245" s="76"/>
      <c r="H245" s="76"/>
      <c r="I245" s="76"/>
      <c r="J245" s="76"/>
      <c r="K245" s="76"/>
      <c r="L245" s="76"/>
    </row>
    <row r="246" spans="1:12" x14ac:dyDescent="0.25">
      <c r="A246" s="75"/>
      <c r="B246" s="76"/>
      <c r="C246" s="76"/>
      <c r="D246" s="76"/>
      <c r="E246" s="76"/>
      <c r="F246" s="76"/>
      <c r="G246" s="76"/>
      <c r="H246" s="76"/>
      <c r="I246" s="76"/>
      <c r="J246" s="76"/>
      <c r="K246" s="76"/>
      <c r="L246" s="76"/>
    </row>
    <row r="247" spans="1:12" x14ac:dyDescent="0.25">
      <c r="A247" s="75"/>
      <c r="B247" s="76"/>
      <c r="C247" s="76"/>
      <c r="D247" s="76"/>
      <c r="E247" s="76"/>
      <c r="F247" s="76"/>
      <c r="G247" s="76"/>
      <c r="H247" s="76"/>
      <c r="I247" s="76"/>
      <c r="J247" s="76"/>
      <c r="K247" s="76"/>
      <c r="L247" s="76"/>
    </row>
    <row r="248" spans="1:12" x14ac:dyDescent="0.25">
      <c r="A248" s="75"/>
      <c r="B248" s="76"/>
      <c r="C248" s="76"/>
      <c r="D248" s="76"/>
      <c r="E248" s="76"/>
      <c r="F248" s="76"/>
      <c r="G248" s="76"/>
      <c r="H248" s="76"/>
      <c r="I248" s="76"/>
      <c r="J248" s="76"/>
      <c r="K248" s="76"/>
      <c r="L248" s="76"/>
    </row>
    <row r="249" spans="1:12" x14ac:dyDescent="0.25">
      <c r="A249" s="75"/>
      <c r="B249" s="76"/>
      <c r="C249" s="76"/>
      <c r="D249" s="76"/>
      <c r="E249" s="76"/>
      <c r="F249" s="76"/>
      <c r="G249" s="76"/>
      <c r="H249" s="76"/>
      <c r="I249" s="76"/>
      <c r="J249" s="76"/>
      <c r="K249" s="76"/>
      <c r="L249" s="76"/>
    </row>
    <row r="250" spans="1:12" x14ac:dyDescent="0.25">
      <c r="A250" s="75"/>
      <c r="B250" s="76"/>
      <c r="C250" s="76"/>
      <c r="D250" s="76"/>
      <c r="E250" s="76"/>
      <c r="F250" s="76"/>
      <c r="G250" s="76"/>
      <c r="H250" s="76"/>
      <c r="I250" s="76"/>
      <c r="J250" s="76"/>
      <c r="K250" s="76"/>
      <c r="L250" s="76"/>
    </row>
    <row r="251" spans="1:12" x14ac:dyDescent="0.25">
      <c r="A251" s="75"/>
      <c r="B251" s="76"/>
      <c r="C251" s="76"/>
      <c r="D251" s="76"/>
      <c r="E251" s="76"/>
      <c r="F251" s="76"/>
      <c r="G251" s="76"/>
      <c r="H251" s="76"/>
      <c r="I251" s="76"/>
      <c r="J251" s="76"/>
      <c r="K251" s="76"/>
      <c r="L251" s="76"/>
    </row>
    <row r="252" spans="1:12" x14ac:dyDescent="0.25">
      <c r="A252" s="75"/>
      <c r="B252" s="76"/>
      <c r="C252" s="76"/>
      <c r="D252" s="76"/>
      <c r="E252" s="76"/>
      <c r="F252" s="76"/>
      <c r="G252" s="76"/>
      <c r="H252" s="76"/>
      <c r="I252" s="76"/>
      <c r="J252" s="76"/>
      <c r="K252" s="76"/>
      <c r="L252" s="76"/>
    </row>
    <row r="253" spans="1:12" x14ac:dyDescent="0.25">
      <c r="A253" s="75"/>
      <c r="B253" s="76"/>
      <c r="C253" s="76"/>
      <c r="D253" s="76"/>
      <c r="E253" s="76"/>
      <c r="F253" s="76"/>
      <c r="G253" s="76"/>
      <c r="H253" s="76"/>
      <c r="I253" s="76"/>
      <c r="J253" s="76"/>
      <c r="K253" s="76"/>
      <c r="L253" s="76"/>
    </row>
    <row r="254" spans="1:12" x14ac:dyDescent="0.25">
      <c r="A254" s="75"/>
      <c r="B254" s="76"/>
      <c r="C254" s="76"/>
      <c r="D254" s="76"/>
      <c r="E254" s="76"/>
      <c r="F254" s="76"/>
      <c r="G254" s="76"/>
      <c r="H254" s="76"/>
      <c r="I254" s="76"/>
      <c r="J254" s="76"/>
      <c r="K254" s="76"/>
      <c r="L254" s="76"/>
    </row>
  </sheetData>
  <sheetProtection algorithmName="SHA-512" hashValue="KPLeMW9fwx+efOi3YsH8bahKfbNkaMmi+PJ/DbhCRLwJuQy8IW6IhbzF52v3ZHKHTBIYWdO64GKMH5T6GoINRA==" saltValue="ZKU6s3bz8+V8bH6yKBzJWg==" spinCount="100000" sheet="1" objects="1" scenarios="1"/>
  <mergeCells count="1">
    <mergeCell ref="D4:J4"/>
  </mergeCells>
  <pageMargins left="0" right="0" top="0" bottom="0" header="0" footer="0"/>
  <headerFooter>
    <oddFooter>&amp;C_x000D_&amp;1#&amp;"Calibri"&amp;10&amp;K000000 Classified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93112-763E-4006-8671-795987D985C6}">
  <dimension ref="A1:H8"/>
  <sheetViews>
    <sheetView workbookViewId="0">
      <selection sqref="A1:XFD1048576"/>
    </sheetView>
  </sheetViews>
  <sheetFormatPr defaultRowHeight="15" x14ac:dyDescent="0.25"/>
  <cols>
    <col min="1" max="1" width="8.7109375" style="43" customWidth="1"/>
    <col min="2" max="2" width="10.85546875" customWidth="1"/>
    <col min="3" max="3" width="10.42578125" bestFit="1" customWidth="1"/>
    <col min="4" max="4" width="8" bestFit="1" customWidth="1"/>
    <col min="5" max="5" width="11.5703125" bestFit="1" customWidth="1"/>
    <col min="6" max="6" width="53.5703125" bestFit="1" customWidth="1"/>
    <col min="7" max="7" width="18.5703125" bestFit="1" customWidth="1"/>
    <col min="8" max="8" width="14.28515625" bestFit="1" customWidth="1"/>
    <col min="9" max="9" width="22.42578125" bestFit="1" customWidth="1"/>
  </cols>
  <sheetData>
    <row r="1" spans="1:8" x14ac:dyDescent="0.25">
      <c r="A1" s="99" t="s">
        <v>45</v>
      </c>
      <c r="B1" s="99"/>
      <c r="C1" s="99"/>
      <c r="D1" s="99"/>
      <c r="E1" s="99"/>
    </row>
    <row r="2" spans="1:8" s="1" customFormat="1" x14ac:dyDescent="0.25">
      <c r="A2" s="42">
        <f>MAX(A5:A999999)</f>
        <v>2</v>
      </c>
      <c r="C2" s="35">
        <f>SUM(C5:C175)</f>
        <v>756.14800000000002</v>
      </c>
      <c r="E2" s="45">
        <f>SUM(E5:E175)</f>
        <v>756.22500000000002</v>
      </c>
    </row>
    <row r="4" spans="1:8" x14ac:dyDescent="0.25">
      <c r="B4" t="s">
        <v>46</v>
      </c>
      <c r="C4" s="12" t="s">
        <v>47</v>
      </c>
      <c r="D4" t="s">
        <v>30</v>
      </c>
      <c r="E4" t="s">
        <v>48</v>
      </c>
      <c r="F4" s="44" t="s">
        <v>49</v>
      </c>
      <c r="G4" s="44" t="s">
        <v>50</v>
      </c>
    </row>
    <row r="5" spans="1:8" ht="12.95" customHeight="1" x14ac:dyDescent="0.25">
      <c r="A5" s="43">
        <v>1</v>
      </c>
      <c r="B5" s="41" t="s">
        <v>51</v>
      </c>
      <c r="C5" s="25">
        <v>373.31200000000001</v>
      </c>
      <c r="D5" s="24">
        <v>0.99990000000000001</v>
      </c>
      <c r="E5" s="25">
        <v>373.35</v>
      </c>
      <c r="F5" s="46" t="s">
        <v>52</v>
      </c>
      <c r="G5" s="46" t="s">
        <v>53</v>
      </c>
    </row>
    <row r="6" spans="1:8" x14ac:dyDescent="0.25">
      <c r="A6" s="43">
        <v>2</v>
      </c>
      <c r="B6" s="41" t="s">
        <v>54</v>
      </c>
      <c r="C6">
        <v>382.83600000000001</v>
      </c>
      <c r="D6">
        <v>0.99990000000000001</v>
      </c>
      <c r="E6">
        <v>382.875</v>
      </c>
      <c r="F6" s="46" t="s">
        <v>52</v>
      </c>
      <c r="G6" s="46" t="s">
        <v>53</v>
      </c>
    </row>
    <row r="8" spans="1:8" x14ac:dyDescent="0.25">
      <c r="H8" s="36"/>
    </row>
  </sheetData>
  <sheetProtection algorithmName="SHA-512" hashValue="7UAASoQTm62hie3zcTMoa/tYxxiuz8jXV+miY0Y+/5sMzlZKCuasiH1/33WWoKbNMZZf8lRIaP+B/oBmmqyzPQ==" saltValue="34XxajqNsbjbd4TrPC5ltg==" spinCount="100000" sheet="1" objects="1" scenarios="1"/>
  <mergeCells count="1">
    <mergeCell ref="A1:E1"/>
  </mergeCells>
  <pageMargins left="0.7" right="0.7" top="0.75" bottom="0.75" header="0.3" footer="0.3"/>
  <pageSetup paperSize="9" orientation="portrait"/>
  <headerFooter>
    <oddFooter>&amp;C_x000D_&amp;1#&amp;"Calibri"&amp;10&amp;K000000 Classified INTERNAL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5"/>
  <sheetViews>
    <sheetView workbookViewId="0">
      <selection activeCell="D10" sqref="A1:XFD1048576"/>
    </sheetView>
  </sheetViews>
  <sheetFormatPr defaultRowHeight="15" x14ac:dyDescent="0.25"/>
  <cols>
    <col min="3" max="3" width="8" bestFit="1" customWidth="1"/>
    <col min="4" max="4" width="11.5703125" bestFit="1" customWidth="1"/>
    <col min="5" max="5" width="35" bestFit="1" customWidth="1"/>
    <col min="6" max="6" width="18.5703125" bestFit="1" customWidth="1"/>
    <col min="7" max="7" width="14.28515625" bestFit="1" customWidth="1"/>
    <col min="8" max="8" width="22.42578125" bestFit="1" customWidth="1"/>
  </cols>
  <sheetData>
    <row r="1" spans="1:6" x14ac:dyDescent="0.25">
      <c r="A1" s="99" t="s">
        <v>45</v>
      </c>
      <c r="B1" s="99"/>
      <c r="C1" s="99"/>
      <c r="D1" s="99"/>
    </row>
    <row r="2" spans="1:6" s="1" customFormat="1" x14ac:dyDescent="0.25">
      <c r="A2" s="42">
        <f>MAX(A5:A1000000)</f>
        <v>11</v>
      </c>
      <c r="D2" s="35">
        <f>SUM(D5:D194)</f>
        <v>10648.5</v>
      </c>
    </row>
    <row r="4" spans="1:6" x14ac:dyDescent="0.25">
      <c r="A4" s="21"/>
      <c r="B4" t="s">
        <v>46</v>
      </c>
      <c r="C4" t="s">
        <v>30</v>
      </c>
      <c r="D4" t="s">
        <v>48</v>
      </c>
      <c r="E4" t="s">
        <v>49</v>
      </c>
      <c r="F4" t="s">
        <v>50</v>
      </c>
    </row>
    <row r="5" spans="1:6" ht="12.95" customHeight="1" x14ac:dyDescent="0.25">
      <c r="A5" s="22">
        <v>1</v>
      </c>
      <c r="B5" s="23" t="s">
        <v>55</v>
      </c>
      <c r="C5" s="24">
        <v>0.999</v>
      </c>
      <c r="D5" s="25">
        <v>949</v>
      </c>
      <c r="E5" s="23" t="s">
        <v>56</v>
      </c>
      <c r="F5" s="23" t="s">
        <v>53</v>
      </c>
    </row>
    <row r="6" spans="1:6" ht="12.95" customHeight="1" x14ac:dyDescent="0.25">
      <c r="A6" s="22">
        <v>2</v>
      </c>
      <c r="B6" s="23" t="s">
        <v>57</v>
      </c>
      <c r="C6" s="24">
        <v>0.999</v>
      </c>
      <c r="D6" s="25">
        <v>951.9</v>
      </c>
      <c r="E6" s="23" t="s">
        <v>56</v>
      </c>
      <c r="F6" s="23" t="s">
        <v>53</v>
      </c>
    </row>
    <row r="7" spans="1:6" x14ac:dyDescent="0.25">
      <c r="A7" s="22">
        <v>3</v>
      </c>
      <c r="B7" s="23" t="s">
        <v>58</v>
      </c>
      <c r="C7" s="24">
        <v>0.999</v>
      </c>
      <c r="D7" s="25">
        <v>975</v>
      </c>
      <c r="E7" s="23" t="s">
        <v>56</v>
      </c>
      <c r="F7" s="23" t="s">
        <v>53</v>
      </c>
    </row>
    <row r="8" spans="1:6" x14ac:dyDescent="0.25">
      <c r="A8" s="22">
        <v>4</v>
      </c>
      <c r="B8" s="23" t="s">
        <v>59</v>
      </c>
      <c r="C8" s="24">
        <v>0.999</v>
      </c>
      <c r="D8" s="25">
        <v>1003.5</v>
      </c>
      <c r="E8" s="23" t="s">
        <v>56</v>
      </c>
      <c r="F8" s="23" t="s">
        <v>53</v>
      </c>
    </row>
    <row r="9" spans="1:6" x14ac:dyDescent="0.25">
      <c r="A9" s="22">
        <v>5</v>
      </c>
      <c r="B9" s="23" t="s">
        <v>60</v>
      </c>
      <c r="C9" s="24">
        <v>0.999</v>
      </c>
      <c r="D9" s="25">
        <v>958.6</v>
      </c>
      <c r="E9" s="23" t="s">
        <v>56</v>
      </c>
      <c r="F9" s="23" t="s">
        <v>53</v>
      </c>
    </row>
    <row r="10" spans="1:6" x14ac:dyDescent="0.25">
      <c r="A10" s="22">
        <v>6</v>
      </c>
      <c r="B10" s="23" t="s">
        <v>61</v>
      </c>
      <c r="C10" s="24">
        <v>0.999</v>
      </c>
      <c r="D10" s="25">
        <v>974.3</v>
      </c>
      <c r="E10" s="23" t="s">
        <v>56</v>
      </c>
      <c r="F10" s="23" t="s">
        <v>53</v>
      </c>
    </row>
    <row r="11" spans="1:6" x14ac:dyDescent="0.25">
      <c r="A11" s="22">
        <v>7</v>
      </c>
      <c r="B11" s="23" t="s">
        <v>62</v>
      </c>
      <c r="C11" s="24">
        <v>0.999</v>
      </c>
      <c r="D11" s="25">
        <v>975.4</v>
      </c>
      <c r="E11" s="23" t="s">
        <v>56</v>
      </c>
      <c r="F11" s="23" t="s">
        <v>53</v>
      </c>
    </row>
    <row r="12" spans="1:6" x14ac:dyDescent="0.25">
      <c r="A12" s="22">
        <v>8</v>
      </c>
      <c r="B12" s="23" t="s">
        <v>63</v>
      </c>
      <c r="C12" s="24">
        <v>0.999</v>
      </c>
      <c r="D12" s="25">
        <v>963.3</v>
      </c>
      <c r="E12" s="23" t="s">
        <v>56</v>
      </c>
      <c r="F12" s="23" t="s">
        <v>53</v>
      </c>
    </row>
    <row r="13" spans="1:6" x14ac:dyDescent="0.25">
      <c r="A13" s="22">
        <v>9</v>
      </c>
      <c r="B13" s="23" t="s">
        <v>64</v>
      </c>
      <c r="C13" s="24">
        <v>0.999</v>
      </c>
      <c r="D13" s="25">
        <v>953</v>
      </c>
      <c r="E13" s="23" t="s">
        <v>56</v>
      </c>
      <c r="F13" s="23" t="s">
        <v>53</v>
      </c>
    </row>
    <row r="14" spans="1:6" x14ac:dyDescent="0.25">
      <c r="A14" s="22">
        <v>10</v>
      </c>
      <c r="B14" s="23" t="s">
        <v>65</v>
      </c>
      <c r="C14" s="24">
        <v>0.999</v>
      </c>
      <c r="D14" s="25">
        <v>963.7</v>
      </c>
      <c r="E14" s="23" t="s">
        <v>56</v>
      </c>
      <c r="F14" s="23" t="s">
        <v>53</v>
      </c>
    </row>
    <row r="15" spans="1:6" x14ac:dyDescent="0.25">
      <c r="A15" s="22">
        <v>11</v>
      </c>
      <c r="B15" s="23" t="s">
        <v>66</v>
      </c>
      <c r="C15" s="24">
        <v>0.999</v>
      </c>
      <c r="D15" s="25">
        <v>980.8</v>
      </c>
      <c r="E15" s="23" t="s">
        <v>56</v>
      </c>
      <c r="F15" s="23" t="s">
        <v>53</v>
      </c>
    </row>
  </sheetData>
  <sheetProtection algorithmName="SHA-512" hashValue="THi8jo37jscQjkA8/yB9Na44j4huXxzmUdXm0nkafg/eCR7Y+entLaB3DUWZzkY5yLMvuaVM5jgPOSxB5CxGUQ==" saltValue="KYavcCBgINzEIX12mYiowA==" spinCount="100000" sheet="1" objects="1" scenarios="1"/>
  <mergeCells count="1">
    <mergeCell ref="A1:D1"/>
  </mergeCells>
  <pageMargins left="0.7" right="0.7" top="0.75" bottom="0.75" header="0.3" footer="0.3"/>
  <headerFooter>
    <oddFooter>&amp;C_x000D_&amp;1#&amp;"Calibri"&amp;10&amp;K000000 Classified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9"/>
  <sheetViews>
    <sheetView workbookViewId="0">
      <selection activeCell="A2" sqref="A1:XFD1048576"/>
    </sheetView>
  </sheetViews>
  <sheetFormatPr defaultRowHeight="15" x14ac:dyDescent="0.25"/>
  <cols>
    <col min="2" max="2" width="10" bestFit="1" customWidth="1"/>
    <col min="3" max="3" width="8" bestFit="1" customWidth="1"/>
    <col min="4" max="4" width="14" customWidth="1"/>
    <col min="5" max="5" width="35" bestFit="1" customWidth="1"/>
    <col min="6" max="6" width="18.5703125" bestFit="1" customWidth="1"/>
    <col min="7" max="7" width="14.28515625" bestFit="1" customWidth="1"/>
    <col min="8" max="8" width="22.42578125" bestFit="1" customWidth="1"/>
  </cols>
  <sheetData>
    <row r="1" spans="1:7" x14ac:dyDescent="0.25">
      <c r="A1" s="99" t="s">
        <v>45</v>
      </c>
      <c r="B1" s="99"/>
      <c r="C1" s="99"/>
      <c r="D1" s="99"/>
    </row>
    <row r="2" spans="1:7" s="1" customFormat="1" x14ac:dyDescent="0.25">
      <c r="A2" s="42">
        <f>MAX(A5:A1000000)</f>
        <v>1</v>
      </c>
      <c r="D2" s="35">
        <f>SUM(D5:D176)</f>
        <v>115.845</v>
      </c>
    </row>
    <row r="4" spans="1:7" x14ac:dyDescent="0.25">
      <c r="A4" s="21"/>
      <c r="B4" t="s">
        <v>46</v>
      </c>
      <c r="C4" t="s">
        <v>30</v>
      </c>
      <c r="D4" t="s">
        <v>48</v>
      </c>
      <c r="E4" t="s">
        <v>49</v>
      </c>
      <c r="F4" t="s">
        <v>50</v>
      </c>
    </row>
    <row r="5" spans="1:7" ht="12.95" customHeight="1" x14ac:dyDescent="0.25">
      <c r="A5" s="22">
        <v>1</v>
      </c>
      <c r="B5" s="23" t="s">
        <v>67</v>
      </c>
      <c r="C5" s="24">
        <v>0.99980000000000002</v>
      </c>
      <c r="D5" s="25">
        <v>115.845</v>
      </c>
      <c r="E5" s="23" t="s">
        <v>68</v>
      </c>
      <c r="F5" s="23" t="s">
        <v>53</v>
      </c>
    </row>
    <row r="9" spans="1:7" x14ac:dyDescent="0.25">
      <c r="G9" s="36"/>
    </row>
  </sheetData>
  <sheetProtection algorithmName="SHA-512" hashValue="Lid6CioT81DLDEseg6Sd4+LmdUJygkYIYfwAg18ZDNwGrnve58OoKcVxXNay+dPwpMuoh9xB/zwellHAw1K/4A==" saltValue="LcFXJTU/pODvFbVyE3LSTA==" spinCount="100000" sheet="1" objects="1" scenarios="1"/>
  <mergeCells count="1">
    <mergeCell ref="A1:D1"/>
  </mergeCells>
  <pageMargins left="0.7" right="0.7" top="0.75" bottom="0.75" header="0.3" footer="0.3"/>
  <headerFooter>
    <oddFooter>&amp;C_x000D_&amp;1#&amp;"Calibri"&amp;10&amp;K000000 Classified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7"/>
  <sheetViews>
    <sheetView workbookViewId="0">
      <selection activeCell="A2" sqref="A1:XFD1048576"/>
    </sheetView>
  </sheetViews>
  <sheetFormatPr defaultRowHeight="15" x14ac:dyDescent="0.25"/>
  <cols>
    <col min="2" max="2" width="10.5703125" customWidth="1"/>
    <col min="3" max="3" width="8" bestFit="1" customWidth="1"/>
    <col min="4" max="4" width="11.5703125" bestFit="1" customWidth="1"/>
    <col min="5" max="5" width="31.140625" customWidth="1"/>
    <col min="6" max="6" width="18.42578125" bestFit="1" customWidth="1"/>
  </cols>
  <sheetData>
    <row r="1" spans="1:6" x14ac:dyDescent="0.25">
      <c r="A1" s="99" t="s">
        <v>45</v>
      </c>
      <c r="B1" s="99"/>
      <c r="C1" s="99"/>
      <c r="D1" s="99"/>
    </row>
    <row r="2" spans="1:6" x14ac:dyDescent="0.25">
      <c r="A2" s="42">
        <f>MAX(A5:A1000000)</f>
        <v>3</v>
      </c>
      <c r="B2" s="1"/>
      <c r="C2" s="1"/>
      <c r="D2" s="35">
        <f>SUM(D5:D167)</f>
        <v>282.005</v>
      </c>
      <c r="E2" s="1"/>
      <c r="F2" s="1"/>
    </row>
    <row r="4" spans="1:6" x14ac:dyDescent="0.25">
      <c r="A4" s="21"/>
      <c r="B4" t="s">
        <v>46</v>
      </c>
      <c r="C4" t="s">
        <v>30</v>
      </c>
      <c r="D4" t="s">
        <v>48</v>
      </c>
      <c r="E4" t="s">
        <v>49</v>
      </c>
      <c r="F4" t="s">
        <v>50</v>
      </c>
    </row>
    <row r="5" spans="1:6" x14ac:dyDescent="0.25">
      <c r="A5">
        <v>1</v>
      </c>
      <c r="B5" s="23" t="s">
        <v>69</v>
      </c>
      <c r="C5" s="24">
        <v>0.99970000000000003</v>
      </c>
      <c r="D5" s="36">
        <v>70.864000000000004</v>
      </c>
      <c r="E5" s="23" t="s">
        <v>70</v>
      </c>
      <c r="F5" s="23" t="s">
        <v>53</v>
      </c>
    </row>
    <row r="6" spans="1:6" x14ac:dyDescent="0.25">
      <c r="A6">
        <f>A5+1</f>
        <v>2</v>
      </c>
      <c r="B6" s="23" t="s">
        <v>71</v>
      </c>
      <c r="C6" s="24">
        <v>0.99950000000000006</v>
      </c>
      <c r="D6" s="25">
        <v>121.42700000000001</v>
      </c>
      <c r="E6" s="23" t="s">
        <v>72</v>
      </c>
      <c r="F6" s="23" t="s">
        <v>53</v>
      </c>
    </row>
    <row r="7" spans="1:6" x14ac:dyDescent="0.25">
      <c r="A7">
        <f>A6+1</f>
        <v>3</v>
      </c>
      <c r="B7" s="23" t="s">
        <v>73</v>
      </c>
      <c r="C7" s="24">
        <v>0.99980000000000002</v>
      </c>
      <c r="D7" s="25">
        <v>89.713999999999999</v>
      </c>
      <c r="E7" s="23" t="s">
        <v>70</v>
      </c>
      <c r="F7" s="23" t="s">
        <v>53</v>
      </c>
    </row>
  </sheetData>
  <sheetProtection algorithmName="SHA-512" hashValue="hPhh4rRzarX1WEXm2vit8Q/odikm+v/B0ADdPfuZY2/f+l/ixewXV4wQ1v3r3uTDmU1DDO3+7v8YeFjd4EcSfw==" saltValue="AP0xFD0A1Frs6c+wT1JpPg==" spinCount="100000" sheet="1" objects="1" scenarios="1"/>
  <mergeCells count="1">
    <mergeCell ref="A1:D1"/>
  </mergeCells>
  <pageMargins left="0.7" right="0.7" top="0.75" bottom="0.75" header="0.3" footer="0.3"/>
  <pageSetup orientation="portrait"/>
  <headerFooter>
    <oddFooter>&amp;C_x000D_&amp;1#&amp;"Calibri"&amp;10&amp;K000000 Classified INTERNAL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8"/>
  <sheetViews>
    <sheetView workbookViewId="0">
      <selection activeCell="F6" sqref="F6"/>
    </sheetView>
  </sheetViews>
  <sheetFormatPr defaultColWidth="8.7109375" defaultRowHeight="15" x14ac:dyDescent="0.25"/>
  <cols>
    <col min="1" max="1" width="3.7109375" style="19" bestFit="1" customWidth="1"/>
    <col min="2" max="2" width="10.42578125" style="16" customWidth="1"/>
    <col min="3" max="3" width="11.42578125" style="16" bestFit="1" customWidth="1"/>
    <col min="4" max="4" width="8.85546875" style="16" bestFit="1" customWidth="1"/>
    <col min="5" max="5" width="12.42578125" style="16" bestFit="1" customWidth="1"/>
    <col min="6" max="6" width="12.7109375" style="16" bestFit="1" customWidth="1"/>
    <col min="7" max="7" width="11.85546875" style="16" bestFit="1" customWidth="1"/>
    <col min="8" max="8" width="15.42578125" style="16" bestFit="1" customWidth="1"/>
    <col min="9" max="9" width="24.140625" style="16" bestFit="1" customWidth="1"/>
    <col min="10" max="11" width="8.7109375" style="16" customWidth="1"/>
    <col min="12" max="16384" width="8.7109375" style="16"/>
  </cols>
  <sheetData>
    <row r="1" spans="1:9" x14ac:dyDescent="0.25">
      <c r="A1" s="99" t="s">
        <v>45</v>
      </c>
      <c r="B1" s="99"/>
      <c r="C1" s="99"/>
      <c r="D1" s="99"/>
      <c r="E1" s="99"/>
    </row>
    <row r="2" spans="1:9" s="12" customFormat="1" x14ac:dyDescent="0.25">
      <c r="A2" s="42">
        <f>MAX(A5:A999980)</f>
        <v>3</v>
      </c>
      <c r="C2" s="13">
        <f>SUM(C5:C7)</f>
        <v>1202.3209999999999</v>
      </c>
      <c r="E2" s="13">
        <f>SUM(E5:E7)</f>
        <v>1202.44</v>
      </c>
    </row>
    <row r="4" spans="1:9" x14ac:dyDescent="0.25">
      <c r="A4" s="15"/>
      <c r="B4" s="14" t="s">
        <v>74</v>
      </c>
      <c r="C4" s="14" t="s">
        <v>47</v>
      </c>
      <c r="D4" s="14" t="s">
        <v>30</v>
      </c>
      <c r="E4" s="14" t="s">
        <v>48</v>
      </c>
      <c r="F4" s="14" t="s">
        <v>26</v>
      </c>
      <c r="G4" s="14" t="s">
        <v>50</v>
      </c>
      <c r="H4" s="14" t="s">
        <v>75</v>
      </c>
      <c r="I4" s="14" t="s">
        <v>76</v>
      </c>
    </row>
    <row r="5" spans="1:9" x14ac:dyDescent="0.25">
      <c r="A5" s="17">
        <v>1</v>
      </c>
      <c r="B5" s="14" t="s">
        <v>77</v>
      </c>
      <c r="C5" s="18">
        <v>400.78100000000001</v>
      </c>
      <c r="D5" s="14">
        <v>9999</v>
      </c>
      <c r="E5" s="18">
        <v>400.82</v>
      </c>
      <c r="F5" s="14" t="s">
        <v>78</v>
      </c>
      <c r="G5" s="14" t="s">
        <v>79</v>
      </c>
      <c r="H5" s="14">
        <v>2020</v>
      </c>
      <c r="I5" s="14" t="s">
        <v>80</v>
      </c>
    </row>
    <row r="6" spans="1:9" x14ac:dyDescent="0.25">
      <c r="A6" s="17">
        <v>2</v>
      </c>
      <c r="B6" s="14" t="s">
        <v>81</v>
      </c>
      <c r="C6" s="18">
        <v>396.98700000000002</v>
      </c>
      <c r="D6" s="14">
        <v>9999</v>
      </c>
      <c r="E6" s="18">
        <v>397.02600000000001</v>
      </c>
      <c r="F6" s="14" t="s">
        <v>78</v>
      </c>
      <c r="G6" s="14" t="s">
        <v>79</v>
      </c>
      <c r="H6" s="14">
        <v>2020</v>
      </c>
      <c r="I6" s="14" t="s">
        <v>80</v>
      </c>
    </row>
    <row r="7" spans="1:9" x14ac:dyDescent="0.25">
      <c r="A7" s="17">
        <v>3</v>
      </c>
      <c r="B7" s="14" t="s">
        <v>82</v>
      </c>
      <c r="C7" s="18">
        <v>404.553</v>
      </c>
      <c r="D7" s="14">
        <v>9999</v>
      </c>
      <c r="E7" s="18">
        <v>404.59399999999999</v>
      </c>
      <c r="F7" s="14" t="s">
        <v>78</v>
      </c>
      <c r="G7" s="14" t="s">
        <v>79</v>
      </c>
      <c r="H7" s="14">
        <v>2020</v>
      </c>
      <c r="I7" s="14" t="s">
        <v>80</v>
      </c>
    </row>
    <row r="8" spans="1:9" x14ac:dyDescent="0.25">
      <c r="C8" s="82"/>
    </row>
  </sheetData>
  <sheetProtection algorithmName="SHA-512" hashValue="BHBYn6PuICHIfg6vHMtZ87SauPu4J+8NxFXofXX/6wndtj7ODLyeKUaAezDy0tOlbDZeOAT1sNpeXRvFDeLBDg==" saltValue="05PPRy9Lhhej928qcx9ajQ==" spinCount="100000" sheet="1" objects="1" scenarios="1"/>
  <mergeCells count="1">
    <mergeCell ref="A1:E1"/>
  </mergeCells>
  <pageMargins left="0.7" right="0.7" top="0.75" bottom="0.75" header="0.3" footer="0.3"/>
  <pageSetup orientation="portrait"/>
  <headerFooter>
    <oddFooter>&amp;C_x000D_&amp;1#&amp;"Calibri"&amp;10&amp;K000000 Classified 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09"/>
  <sheetViews>
    <sheetView zoomScaleNormal="100" workbookViewId="0">
      <selection activeCell="E11" sqref="A1:XFD1048576"/>
    </sheetView>
  </sheetViews>
  <sheetFormatPr defaultRowHeight="15" x14ac:dyDescent="0.25"/>
  <cols>
    <col min="1" max="1" width="4.7109375" bestFit="1" customWidth="1"/>
    <col min="2" max="2" width="11.28515625" customWidth="1"/>
    <col min="3" max="3" width="11.42578125" bestFit="1" customWidth="1"/>
    <col min="4" max="4" width="8.85546875" bestFit="1" customWidth="1"/>
    <col min="5" max="5" width="12.42578125" bestFit="1" customWidth="1"/>
    <col min="6" max="6" width="12.7109375" bestFit="1" customWidth="1"/>
    <col min="7" max="7" width="11.85546875" bestFit="1" customWidth="1"/>
    <col min="8" max="8" width="15.42578125" bestFit="1" customWidth="1"/>
    <col min="9" max="9" width="24.140625" bestFit="1" customWidth="1"/>
  </cols>
  <sheetData>
    <row r="1" spans="1:9" x14ac:dyDescent="0.25">
      <c r="A1" s="99" t="s">
        <v>45</v>
      </c>
      <c r="B1" s="99"/>
      <c r="C1" s="99"/>
      <c r="D1" s="99"/>
      <c r="E1" s="99"/>
    </row>
    <row r="2" spans="1:9" s="1" customFormat="1" x14ac:dyDescent="0.25">
      <c r="A2" s="42">
        <f>MAX(A5:A1000000)</f>
        <v>204</v>
      </c>
      <c r="C2" s="11"/>
      <c r="E2" s="11">
        <f>SUM(E5:E208)</f>
        <v>194445.51300000009</v>
      </c>
    </row>
    <row r="4" spans="1:9" x14ac:dyDescent="0.25">
      <c r="A4" s="9"/>
      <c r="B4" s="3" t="s">
        <v>74</v>
      </c>
      <c r="C4" s="3" t="s">
        <v>47</v>
      </c>
      <c r="D4" s="3" t="s">
        <v>30</v>
      </c>
      <c r="E4" s="3" t="s">
        <v>48</v>
      </c>
      <c r="F4" s="3" t="s">
        <v>26</v>
      </c>
      <c r="G4" s="3" t="s">
        <v>50</v>
      </c>
      <c r="H4" s="3" t="s">
        <v>75</v>
      </c>
      <c r="I4" s="3" t="s">
        <v>76</v>
      </c>
    </row>
    <row r="5" spans="1:9" ht="12.95" customHeight="1" x14ac:dyDescent="0.25">
      <c r="A5" s="5">
        <v>1</v>
      </c>
      <c r="B5" s="77" t="s">
        <v>83</v>
      </c>
      <c r="C5" s="78">
        <v>957.899</v>
      </c>
      <c r="D5" s="79">
        <v>9999</v>
      </c>
      <c r="E5" s="80">
        <v>957.995</v>
      </c>
      <c r="F5" s="3" t="s">
        <v>78</v>
      </c>
      <c r="G5" s="14" t="s">
        <v>79</v>
      </c>
      <c r="H5" s="3">
        <v>2020</v>
      </c>
      <c r="I5" s="3" t="s">
        <v>80</v>
      </c>
    </row>
    <row r="6" spans="1:9" ht="12.95" customHeight="1" x14ac:dyDescent="0.25">
      <c r="A6" s="5">
        <v>2</v>
      </c>
      <c r="B6" s="77" t="s">
        <v>84</v>
      </c>
      <c r="C6" s="78">
        <v>952.65800000000002</v>
      </c>
      <c r="D6" s="79">
        <v>9999</v>
      </c>
      <c r="E6" s="80">
        <v>952.755</v>
      </c>
      <c r="F6" s="3" t="s">
        <v>78</v>
      </c>
      <c r="G6" s="14" t="s">
        <v>79</v>
      </c>
      <c r="H6" s="3">
        <v>2020</v>
      </c>
      <c r="I6" s="3" t="s">
        <v>80</v>
      </c>
    </row>
    <row r="7" spans="1:9" ht="12.95" customHeight="1" x14ac:dyDescent="0.25">
      <c r="A7" s="5">
        <v>3</v>
      </c>
      <c r="B7" s="77" t="s">
        <v>85</v>
      </c>
      <c r="C7" s="78">
        <v>960.34199999999998</v>
      </c>
      <c r="D7" s="79">
        <v>9999</v>
      </c>
      <c r="E7" s="80">
        <v>960.43899999999996</v>
      </c>
      <c r="F7" s="3" t="s">
        <v>78</v>
      </c>
      <c r="G7" s="14" t="s">
        <v>79</v>
      </c>
      <c r="H7" s="3">
        <v>2020</v>
      </c>
      <c r="I7" s="3" t="s">
        <v>80</v>
      </c>
    </row>
    <row r="8" spans="1:9" ht="12.95" customHeight="1" x14ac:dyDescent="0.25">
      <c r="A8" s="5">
        <v>4</v>
      </c>
      <c r="B8" s="77" t="s">
        <v>86</v>
      </c>
      <c r="C8" s="78">
        <v>947.45299999999997</v>
      </c>
      <c r="D8" s="79">
        <v>9999</v>
      </c>
      <c r="E8" s="80">
        <v>947.54600000000005</v>
      </c>
      <c r="F8" s="3" t="s">
        <v>78</v>
      </c>
      <c r="G8" s="14" t="s">
        <v>79</v>
      </c>
      <c r="H8" s="3">
        <v>2020</v>
      </c>
      <c r="I8" s="3" t="s">
        <v>80</v>
      </c>
    </row>
    <row r="9" spans="1:9" ht="12.95" customHeight="1" x14ac:dyDescent="0.25">
      <c r="A9" s="5">
        <v>5</v>
      </c>
      <c r="B9" s="77" t="s">
        <v>87</v>
      </c>
      <c r="C9" s="78">
        <v>954.90899999999999</v>
      </c>
      <c r="D9" s="79">
        <v>9999</v>
      </c>
      <c r="E9" s="80">
        <v>955.005</v>
      </c>
      <c r="F9" s="3" t="s">
        <v>78</v>
      </c>
      <c r="G9" s="14" t="s">
        <v>79</v>
      </c>
      <c r="H9" s="3">
        <v>2020</v>
      </c>
      <c r="I9" s="3" t="s">
        <v>80</v>
      </c>
    </row>
    <row r="10" spans="1:9" ht="12.95" customHeight="1" x14ac:dyDescent="0.25">
      <c r="A10" s="5">
        <v>6</v>
      </c>
      <c r="B10" s="77" t="s">
        <v>88</v>
      </c>
      <c r="C10" s="78">
        <v>957.93100000000004</v>
      </c>
      <c r="D10" s="79">
        <v>9999</v>
      </c>
      <c r="E10" s="80">
        <v>958.02700000000004</v>
      </c>
      <c r="F10" s="3" t="s">
        <v>78</v>
      </c>
      <c r="G10" s="14" t="s">
        <v>79</v>
      </c>
      <c r="H10" s="3">
        <v>2020</v>
      </c>
      <c r="I10" s="3" t="s">
        <v>80</v>
      </c>
    </row>
    <row r="11" spans="1:9" ht="12.75" customHeight="1" x14ac:dyDescent="0.25">
      <c r="A11" s="5">
        <v>7</v>
      </c>
      <c r="B11" s="77" t="s">
        <v>89</v>
      </c>
      <c r="C11" s="78">
        <v>972.94500000000005</v>
      </c>
      <c r="D11" s="79">
        <v>9999</v>
      </c>
      <c r="E11" s="80">
        <v>973.04200000000003</v>
      </c>
      <c r="F11" s="3" t="s">
        <v>78</v>
      </c>
      <c r="G11" s="14" t="s">
        <v>79</v>
      </c>
      <c r="H11" s="3">
        <v>2020</v>
      </c>
      <c r="I11" s="3" t="s">
        <v>80</v>
      </c>
    </row>
    <row r="12" spans="1:9" ht="14.25" customHeight="1" x14ac:dyDescent="0.25">
      <c r="A12" s="5">
        <v>8</v>
      </c>
      <c r="B12" s="77" t="s">
        <v>90</v>
      </c>
      <c r="C12" s="78">
        <v>955.005</v>
      </c>
      <c r="D12" s="79">
        <v>9999</v>
      </c>
      <c r="E12" s="80">
        <v>955.10199999999998</v>
      </c>
      <c r="F12" s="3" t="s">
        <v>78</v>
      </c>
      <c r="G12" s="14" t="s">
        <v>79</v>
      </c>
      <c r="H12" s="3">
        <v>2020</v>
      </c>
      <c r="I12" s="3" t="s">
        <v>80</v>
      </c>
    </row>
    <row r="13" spans="1:9" ht="12.95" customHeight="1" x14ac:dyDescent="0.25">
      <c r="A13" s="5">
        <v>9</v>
      </c>
      <c r="B13" s="77" t="s">
        <v>91</v>
      </c>
      <c r="C13" s="78">
        <v>938.67600000000004</v>
      </c>
      <c r="D13" s="79">
        <v>9999</v>
      </c>
      <c r="E13" s="80">
        <v>938.76900000000001</v>
      </c>
      <c r="F13" s="3" t="s">
        <v>78</v>
      </c>
      <c r="G13" s="14" t="s">
        <v>79</v>
      </c>
      <c r="H13" s="3">
        <v>2020</v>
      </c>
      <c r="I13" s="3" t="s">
        <v>80</v>
      </c>
    </row>
    <row r="14" spans="1:9" ht="12.95" customHeight="1" x14ac:dyDescent="0.25">
      <c r="A14" s="5">
        <v>10</v>
      </c>
      <c r="B14" s="77" t="s">
        <v>92</v>
      </c>
      <c r="C14" s="78">
        <v>958.60599999999999</v>
      </c>
      <c r="D14" s="79">
        <v>9999</v>
      </c>
      <c r="E14" s="80">
        <v>958.702</v>
      </c>
      <c r="F14" s="3" t="s">
        <v>78</v>
      </c>
      <c r="G14" s="14" t="s">
        <v>79</v>
      </c>
      <c r="H14" s="3">
        <v>2020</v>
      </c>
      <c r="I14" s="3" t="s">
        <v>80</v>
      </c>
    </row>
    <row r="15" spans="1:9" ht="12.75" customHeight="1" x14ac:dyDescent="0.25">
      <c r="A15" s="5">
        <v>11</v>
      </c>
      <c r="B15" s="77" t="s">
        <v>93</v>
      </c>
      <c r="C15" s="78">
        <v>965.45399999999995</v>
      </c>
      <c r="D15" s="79">
        <v>9999</v>
      </c>
      <c r="E15" s="80">
        <v>965.55100000000004</v>
      </c>
      <c r="F15" s="3" t="s">
        <v>78</v>
      </c>
      <c r="G15" s="14" t="s">
        <v>79</v>
      </c>
      <c r="H15" s="3">
        <v>2020</v>
      </c>
      <c r="I15" s="3" t="s">
        <v>80</v>
      </c>
    </row>
    <row r="16" spans="1:9" ht="12.95" customHeight="1" x14ac:dyDescent="0.25">
      <c r="A16" s="5">
        <v>12</v>
      </c>
      <c r="B16" s="77" t="s">
        <v>94</v>
      </c>
      <c r="C16" s="78">
        <v>959.12</v>
      </c>
      <c r="D16" s="79">
        <v>9999</v>
      </c>
      <c r="E16" s="80">
        <v>959.21699999999998</v>
      </c>
      <c r="F16" s="3" t="s">
        <v>78</v>
      </c>
      <c r="G16" s="14" t="s">
        <v>79</v>
      </c>
      <c r="H16" s="3">
        <v>2020</v>
      </c>
      <c r="I16" s="3" t="s">
        <v>80</v>
      </c>
    </row>
    <row r="17" spans="1:9" ht="12.95" customHeight="1" x14ac:dyDescent="0.25">
      <c r="A17" s="5">
        <v>13</v>
      </c>
      <c r="B17" s="77" t="s">
        <v>95</v>
      </c>
      <c r="C17" s="78">
        <v>955.10199999999998</v>
      </c>
      <c r="D17" s="79">
        <v>9999</v>
      </c>
      <c r="E17" s="80">
        <v>955.19799999999998</v>
      </c>
      <c r="F17" s="3" t="s">
        <v>78</v>
      </c>
      <c r="G17" s="14" t="s">
        <v>79</v>
      </c>
      <c r="H17" s="3">
        <v>2020</v>
      </c>
      <c r="I17" s="3" t="s">
        <v>80</v>
      </c>
    </row>
    <row r="18" spans="1:9" ht="12.95" customHeight="1" x14ac:dyDescent="0.25">
      <c r="A18" s="5">
        <v>14</v>
      </c>
      <c r="B18" s="77" t="s">
        <v>96</v>
      </c>
      <c r="C18" s="78">
        <v>952.529</v>
      </c>
      <c r="D18" s="79">
        <v>9999</v>
      </c>
      <c r="E18" s="80">
        <v>952.62599999999998</v>
      </c>
      <c r="F18" s="3" t="s">
        <v>78</v>
      </c>
      <c r="G18" s="14" t="s">
        <v>79</v>
      </c>
      <c r="H18" s="3">
        <v>2020</v>
      </c>
      <c r="I18" s="3" t="s">
        <v>80</v>
      </c>
    </row>
    <row r="19" spans="1:9" ht="12.95" customHeight="1" x14ac:dyDescent="0.25">
      <c r="A19" s="5">
        <v>15</v>
      </c>
      <c r="B19" s="77" t="s">
        <v>97</v>
      </c>
      <c r="C19" s="78">
        <v>956.58</v>
      </c>
      <c r="D19" s="79">
        <v>9999</v>
      </c>
      <c r="E19" s="80">
        <v>956.67700000000002</v>
      </c>
      <c r="F19" s="3" t="s">
        <v>78</v>
      </c>
      <c r="G19" s="14" t="s">
        <v>79</v>
      </c>
      <c r="H19" s="3">
        <v>2020</v>
      </c>
      <c r="I19" s="3" t="s">
        <v>80</v>
      </c>
    </row>
    <row r="20" spans="1:9" ht="12.95" customHeight="1" x14ac:dyDescent="0.25">
      <c r="A20" s="5">
        <v>16</v>
      </c>
      <c r="B20" s="77" t="s">
        <v>98</v>
      </c>
      <c r="C20" s="78">
        <v>962.33500000000004</v>
      </c>
      <c r="D20" s="79">
        <v>9999</v>
      </c>
      <c r="E20" s="80">
        <v>962.43200000000002</v>
      </c>
      <c r="F20" s="3" t="s">
        <v>78</v>
      </c>
      <c r="G20" s="14" t="s">
        <v>79</v>
      </c>
      <c r="H20" s="3">
        <v>2020</v>
      </c>
      <c r="I20" s="3" t="s">
        <v>80</v>
      </c>
    </row>
    <row r="21" spans="1:9" ht="12.95" customHeight="1" x14ac:dyDescent="0.25">
      <c r="A21" s="5">
        <v>17</v>
      </c>
      <c r="B21" s="77" t="s">
        <v>99</v>
      </c>
      <c r="C21" s="78">
        <v>961.56399999999996</v>
      </c>
      <c r="D21" s="79">
        <v>9999</v>
      </c>
      <c r="E21" s="80">
        <v>961.66</v>
      </c>
      <c r="F21" s="3" t="s">
        <v>78</v>
      </c>
      <c r="G21" s="14" t="s">
        <v>79</v>
      </c>
      <c r="H21" s="3">
        <v>2020</v>
      </c>
      <c r="I21" s="3" t="s">
        <v>80</v>
      </c>
    </row>
    <row r="22" spans="1:9" ht="12.95" customHeight="1" x14ac:dyDescent="0.25">
      <c r="A22" s="5">
        <v>18</v>
      </c>
      <c r="B22" s="77" t="s">
        <v>100</v>
      </c>
      <c r="C22" s="78">
        <v>954.00800000000004</v>
      </c>
      <c r="D22" s="79">
        <v>9999</v>
      </c>
      <c r="E22" s="80">
        <v>954.10500000000002</v>
      </c>
      <c r="F22" s="3" t="s">
        <v>78</v>
      </c>
      <c r="G22" s="14" t="s">
        <v>79</v>
      </c>
      <c r="H22" s="3">
        <v>2020</v>
      </c>
      <c r="I22" s="3" t="s">
        <v>80</v>
      </c>
    </row>
    <row r="23" spans="1:9" ht="12.95" customHeight="1" x14ac:dyDescent="0.25">
      <c r="A23" s="5">
        <v>19</v>
      </c>
      <c r="B23" s="77" t="s">
        <v>101</v>
      </c>
      <c r="C23" s="78">
        <v>950.05399999999997</v>
      </c>
      <c r="D23" s="79">
        <v>9999</v>
      </c>
      <c r="E23" s="80">
        <v>950.15</v>
      </c>
      <c r="F23" s="3" t="s">
        <v>78</v>
      </c>
      <c r="G23" s="14" t="s">
        <v>79</v>
      </c>
      <c r="H23" s="3">
        <v>2020</v>
      </c>
      <c r="I23" s="3" t="s">
        <v>80</v>
      </c>
    </row>
    <row r="24" spans="1:9" ht="12.95" customHeight="1" x14ac:dyDescent="0.25">
      <c r="A24" s="5">
        <v>20</v>
      </c>
      <c r="B24" s="77" t="s">
        <v>102</v>
      </c>
      <c r="C24" s="78">
        <v>933.46699999999998</v>
      </c>
      <c r="D24" s="79">
        <v>9999</v>
      </c>
      <c r="E24" s="80">
        <v>933.56100000000004</v>
      </c>
      <c r="F24" s="3" t="s">
        <v>78</v>
      </c>
      <c r="G24" s="14" t="s">
        <v>79</v>
      </c>
      <c r="H24" s="3">
        <v>2020</v>
      </c>
      <c r="I24" s="3" t="s">
        <v>80</v>
      </c>
    </row>
    <row r="25" spans="1:9" ht="12.95" customHeight="1" x14ac:dyDescent="0.25">
      <c r="A25" s="5">
        <v>21</v>
      </c>
      <c r="B25" s="77" t="s">
        <v>103</v>
      </c>
      <c r="C25" s="78">
        <v>946.32799999999997</v>
      </c>
      <c r="D25" s="79">
        <v>9999</v>
      </c>
      <c r="E25" s="80">
        <v>946.42100000000005</v>
      </c>
      <c r="F25" s="3" t="s">
        <v>78</v>
      </c>
      <c r="G25" s="14" t="s">
        <v>79</v>
      </c>
      <c r="H25" s="3">
        <v>2020</v>
      </c>
      <c r="I25" s="3" t="s">
        <v>80</v>
      </c>
    </row>
    <row r="26" spans="1:9" ht="12.95" customHeight="1" x14ac:dyDescent="0.25">
      <c r="A26" s="5">
        <v>22</v>
      </c>
      <c r="B26" s="77" t="s">
        <v>104</v>
      </c>
      <c r="C26" s="78">
        <v>950.18200000000002</v>
      </c>
      <c r="D26" s="79">
        <v>9999</v>
      </c>
      <c r="E26" s="80">
        <v>950.279</v>
      </c>
      <c r="F26" s="3" t="s">
        <v>78</v>
      </c>
      <c r="G26" s="14" t="s">
        <v>79</v>
      </c>
      <c r="H26" s="3">
        <v>2020</v>
      </c>
      <c r="I26" s="3" t="s">
        <v>80</v>
      </c>
    </row>
    <row r="27" spans="1:9" ht="12.75" customHeight="1" x14ac:dyDescent="0.25">
      <c r="A27" s="5">
        <v>23</v>
      </c>
      <c r="B27" s="77" t="s">
        <v>105</v>
      </c>
      <c r="C27" s="78">
        <v>955.80899999999997</v>
      </c>
      <c r="D27" s="79">
        <v>9999</v>
      </c>
      <c r="E27" s="80">
        <v>955.90499999999997</v>
      </c>
      <c r="F27" s="3" t="s">
        <v>78</v>
      </c>
      <c r="G27" s="14" t="s">
        <v>79</v>
      </c>
      <c r="H27" s="3">
        <v>2020</v>
      </c>
      <c r="I27" s="3" t="s">
        <v>80</v>
      </c>
    </row>
    <row r="28" spans="1:9" ht="12.95" customHeight="1" x14ac:dyDescent="0.25">
      <c r="A28" s="5">
        <v>24</v>
      </c>
      <c r="B28" s="77" t="s">
        <v>106</v>
      </c>
      <c r="C28" s="78">
        <v>958.15599999999995</v>
      </c>
      <c r="D28" s="79">
        <v>9999</v>
      </c>
      <c r="E28" s="80">
        <v>958.25199999999995</v>
      </c>
      <c r="F28" s="3" t="s">
        <v>78</v>
      </c>
      <c r="G28" s="14" t="s">
        <v>79</v>
      </c>
      <c r="H28" s="3">
        <v>2020</v>
      </c>
      <c r="I28" s="3" t="s">
        <v>80</v>
      </c>
    </row>
    <row r="29" spans="1:9" ht="12.95" customHeight="1" x14ac:dyDescent="0.25">
      <c r="A29" s="5">
        <v>25</v>
      </c>
      <c r="B29" s="77" t="s">
        <v>107</v>
      </c>
      <c r="C29" s="78">
        <v>976.48199999999997</v>
      </c>
      <c r="D29" s="79">
        <v>9999</v>
      </c>
      <c r="E29" s="80">
        <v>976.57799999999997</v>
      </c>
      <c r="F29" s="3" t="s">
        <v>78</v>
      </c>
      <c r="G29" s="14" t="s">
        <v>79</v>
      </c>
      <c r="H29" s="3">
        <v>2020</v>
      </c>
      <c r="I29" s="3" t="s">
        <v>80</v>
      </c>
    </row>
    <row r="30" spans="1:9" ht="12.95" customHeight="1" x14ac:dyDescent="0.25">
      <c r="A30" s="5">
        <v>26</v>
      </c>
      <c r="B30" s="77" t="s">
        <v>108</v>
      </c>
      <c r="C30" s="78">
        <v>973.84500000000003</v>
      </c>
      <c r="D30" s="79">
        <v>9999</v>
      </c>
      <c r="E30" s="80">
        <v>973.94200000000001</v>
      </c>
      <c r="F30" s="3" t="s">
        <v>78</v>
      </c>
      <c r="G30" s="14" t="s">
        <v>79</v>
      </c>
      <c r="H30" s="3">
        <v>2020</v>
      </c>
      <c r="I30" s="3" t="s">
        <v>80</v>
      </c>
    </row>
    <row r="31" spans="1:9" ht="12.95" customHeight="1" x14ac:dyDescent="0.25">
      <c r="A31" s="5">
        <v>27</v>
      </c>
      <c r="B31" s="77" t="s">
        <v>109</v>
      </c>
      <c r="C31" s="78">
        <v>950.31100000000004</v>
      </c>
      <c r="D31" s="79">
        <v>9999</v>
      </c>
      <c r="E31" s="80">
        <v>950.40800000000002</v>
      </c>
      <c r="F31" s="3" t="s">
        <v>78</v>
      </c>
      <c r="G31" s="14" t="s">
        <v>79</v>
      </c>
      <c r="H31" s="3">
        <v>2020</v>
      </c>
      <c r="I31" s="3" t="s">
        <v>80</v>
      </c>
    </row>
    <row r="32" spans="1:9" ht="12.95" customHeight="1" x14ac:dyDescent="0.25">
      <c r="A32" s="5">
        <v>28</v>
      </c>
      <c r="B32" s="77" t="s">
        <v>110</v>
      </c>
      <c r="C32" s="78">
        <v>955.19799999999998</v>
      </c>
      <c r="D32" s="79">
        <v>9999</v>
      </c>
      <c r="E32" s="80">
        <v>955.29399999999998</v>
      </c>
      <c r="F32" s="3" t="s">
        <v>78</v>
      </c>
      <c r="G32" s="14" t="s">
        <v>79</v>
      </c>
      <c r="H32" s="3">
        <v>2020</v>
      </c>
      <c r="I32" s="3" t="s">
        <v>80</v>
      </c>
    </row>
    <row r="33" spans="1:9" ht="12.95" customHeight="1" x14ac:dyDescent="0.25">
      <c r="A33" s="5">
        <v>29</v>
      </c>
      <c r="B33" s="77" t="s">
        <v>111</v>
      </c>
      <c r="C33" s="78">
        <v>935.94299999999998</v>
      </c>
      <c r="D33" s="79">
        <v>9999</v>
      </c>
      <c r="E33" s="80">
        <v>936.03599999999994</v>
      </c>
      <c r="F33" s="3" t="s">
        <v>78</v>
      </c>
      <c r="G33" s="14" t="s">
        <v>79</v>
      </c>
      <c r="H33" s="3">
        <v>2020</v>
      </c>
      <c r="I33" s="3" t="s">
        <v>80</v>
      </c>
    </row>
    <row r="34" spans="1:9" ht="12.95" customHeight="1" x14ac:dyDescent="0.25">
      <c r="A34" s="5">
        <v>30</v>
      </c>
      <c r="B34" s="77" t="s">
        <v>112</v>
      </c>
      <c r="C34" s="78">
        <v>955.13400000000001</v>
      </c>
      <c r="D34" s="79">
        <v>9999</v>
      </c>
      <c r="E34" s="80">
        <v>955.23</v>
      </c>
      <c r="F34" s="3" t="s">
        <v>78</v>
      </c>
      <c r="G34" s="14" t="s">
        <v>79</v>
      </c>
      <c r="H34" s="3">
        <v>2020</v>
      </c>
      <c r="I34" s="3" t="s">
        <v>80</v>
      </c>
    </row>
    <row r="35" spans="1:9" ht="12.95" customHeight="1" x14ac:dyDescent="0.25">
      <c r="A35" s="5">
        <v>31</v>
      </c>
      <c r="B35" s="77" t="s">
        <v>113</v>
      </c>
      <c r="C35" s="78">
        <v>967.15800000000002</v>
      </c>
      <c r="D35" s="79">
        <v>9999</v>
      </c>
      <c r="E35" s="80">
        <v>967.25400000000002</v>
      </c>
      <c r="F35" s="3" t="s">
        <v>78</v>
      </c>
      <c r="G35" s="14" t="s">
        <v>79</v>
      </c>
      <c r="H35" s="3">
        <v>2020</v>
      </c>
      <c r="I35" s="3" t="s">
        <v>80</v>
      </c>
    </row>
    <row r="36" spans="1:9" ht="12.95" customHeight="1" x14ac:dyDescent="0.25">
      <c r="A36" s="5">
        <v>32</v>
      </c>
      <c r="B36" s="77" t="s">
        <v>114</v>
      </c>
      <c r="C36" s="78">
        <v>962.56</v>
      </c>
      <c r="D36" s="79">
        <v>9999</v>
      </c>
      <c r="E36" s="80">
        <v>962.65700000000004</v>
      </c>
      <c r="F36" s="3" t="s">
        <v>78</v>
      </c>
      <c r="G36" s="14" t="s">
        <v>79</v>
      </c>
      <c r="H36" s="3">
        <v>2020</v>
      </c>
      <c r="I36" s="3" t="s">
        <v>80</v>
      </c>
    </row>
    <row r="37" spans="1:9" ht="12.95" customHeight="1" x14ac:dyDescent="0.25">
      <c r="A37" s="5">
        <v>33</v>
      </c>
      <c r="B37" s="77" t="s">
        <v>115</v>
      </c>
      <c r="C37" s="78">
        <v>952.947</v>
      </c>
      <c r="D37" s="79">
        <v>9999</v>
      </c>
      <c r="E37" s="80">
        <v>953.04399999999998</v>
      </c>
      <c r="F37" s="3" t="s">
        <v>78</v>
      </c>
      <c r="G37" s="14" t="s">
        <v>79</v>
      </c>
      <c r="H37" s="3">
        <v>2020</v>
      </c>
      <c r="I37" s="3" t="s">
        <v>80</v>
      </c>
    </row>
    <row r="38" spans="1:9" ht="12.95" customHeight="1" x14ac:dyDescent="0.25">
      <c r="A38" s="5">
        <v>34</v>
      </c>
      <c r="B38" s="77" t="s">
        <v>116</v>
      </c>
      <c r="C38" s="78">
        <v>964.65</v>
      </c>
      <c r="D38" s="79">
        <v>9999</v>
      </c>
      <c r="E38" s="80">
        <v>964.74699999999996</v>
      </c>
      <c r="F38" s="3" t="s">
        <v>78</v>
      </c>
      <c r="G38" s="14" t="s">
        <v>79</v>
      </c>
      <c r="H38" s="3">
        <v>2020</v>
      </c>
      <c r="I38" s="3" t="s">
        <v>80</v>
      </c>
    </row>
    <row r="39" spans="1:9" ht="12.95" customHeight="1" x14ac:dyDescent="0.25">
      <c r="A39" s="5">
        <v>35</v>
      </c>
      <c r="B39" s="77" t="s">
        <v>117</v>
      </c>
      <c r="C39" s="78">
        <v>948.32100000000003</v>
      </c>
      <c r="D39" s="79">
        <v>9999</v>
      </c>
      <c r="E39" s="80">
        <v>948.41399999999999</v>
      </c>
      <c r="F39" s="3" t="s">
        <v>78</v>
      </c>
      <c r="G39" s="14" t="s">
        <v>79</v>
      </c>
      <c r="H39" s="3">
        <v>2020</v>
      </c>
      <c r="I39" s="3" t="s">
        <v>80</v>
      </c>
    </row>
    <row r="40" spans="1:9" ht="12.95" customHeight="1" x14ac:dyDescent="0.25">
      <c r="A40" s="5">
        <v>36</v>
      </c>
      <c r="B40" s="77" t="s">
        <v>118</v>
      </c>
      <c r="C40" s="78">
        <v>957.96299999999997</v>
      </c>
      <c r="D40" s="79">
        <v>9999</v>
      </c>
      <c r="E40" s="80">
        <v>958.05899999999997</v>
      </c>
      <c r="F40" s="3" t="s">
        <v>78</v>
      </c>
      <c r="G40" s="14" t="s">
        <v>79</v>
      </c>
      <c r="H40" s="3">
        <v>2020</v>
      </c>
      <c r="I40" s="3" t="s">
        <v>80</v>
      </c>
    </row>
    <row r="41" spans="1:9" ht="12.95" customHeight="1" x14ac:dyDescent="0.25">
      <c r="A41" s="5">
        <v>37</v>
      </c>
      <c r="B41" s="77" t="s">
        <v>119</v>
      </c>
      <c r="C41" s="78">
        <v>960.471</v>
      </c>
      <c r="D41" s="79">
        <v>9999</v>
      </c>
      <c r="E41" s="80">
        <v>960.56700000000001</v>
      </c>
      <c r="F41" s="3" t="s">
        <v>78</v>
      </c>
      <c r="G41" s="14" t="s">
        <v>79</v>
      </c>
      <c r="H41" s="3">
        <v>2020</v>
      </c>
      <c r="I41" s="3" t="s">
        <v>80</v>
      </c>
    </row>
    <row r="42" spans="1:9" ht="12.95" customHeight="1" x14ac:dyDescent="0.25">
      <c r="A42" s="5">
        <v>38</v>
      </c>
      <c r="B42" s="77" t="s">
        <v>120</v>
      </c>
      <c r="C42" s="78">
        <v>960.34199999999998</v>
      </c>
      <c r="D42" s="79">
        <v>9999</v>
      </c>
      <c r="E42" s="80">
        <v>960.43899999999996</v>
      </c>
      <c r="F42" s="3" t="s">
        <v>78</v>
      </c>
      <c r="G42" s="14" t="s">
        <v>79</v>
      </c>
      <c r="H42" s="3">
        <v>2020</v>
      </c>
      <c r="I42" s="3" t="s">
        <v>80</v>
      </c>
    </row>
    <row r="43" spans="1:9" ht="12.95" customHeight="1" x14ac:dyDescent="0.25">
      <c r="A43" s="5">
        <v>39</v>
      </c>
      <c r="B43" s="77" t="s">
        <v>121</v>
      </c>
      <c r="C43" s="78">
        <v>964.779</v>
      </c>
      <c r="D43" s="79">
        <v>9999</v>
      </c>
      <c r="E43" s="80">
        <v>964.875</v>
      </c>
      <c r="F43" s="3" t="s">
        <v>78</v>
      </c>
      <c r="G43" s="14" t="s">
        <v>79</v>
      </c>
      <c r="H43" s="3">
        <v>2020</v>
      </c>
      <c r="I43" s="3" t="s">
        <v>80</v>
      </c>
    </row>
    <row r="44" spans="1:9" ht="12.95" customHeight="1" x14ac:dyDescent="0.25">
      <c r="A44" s="5">
        <v>40</v>
      </c>
      <c r="B44" s="77" t="s">
        <v>122</v>
      </c>
      <c r="C44" s="78">
        <v>963.62099999999998</v>
      </c>
      <c r="D44" s="79">
        <v>9999</v>
      </c>
      <c r="E44" s="80">
        <v>963.71799999999996</v>
      </c>
      <c r="F44" s="3" t="s">
        <v>78</v>
      </c>
      <c r="G44" s="14" t="s">
        <v>79</v>
      </c>
      <c r="H44" s="3">
        <v>2020</v>
      </c>
      <c r="I44" s="3" t="s">
        <v>80</v>
      </c>
    </row>
    <row r="45" spans="1:9" ht="12.95" customHeight="1" x14ac:dyDescent="0.25">
      <c r="A45" s="5">
        <v>41</v>
      </c>
      <c r="B45" s="77" t="s">
        <v>123</v>
      </c>
      <c r="C45" s="78">
        <v>953.81500000000005</v>
      </c>
      <c r="D45" s="79">
        <v>9999</v>
      </c>
      <c r="E45" s="80">
        <v>953.91200000000003</v>
      </c>
      <c r="F45" s="3" t="s">
        <v>78</v>
      </c>
      <c r="G45" s="14" t="s">
        <v>79</v>
      </c>
      <c r="H45" s="3">
        <v>2020</v>
      </c>
      <c r="I45" s="3" t="s">
        <v>80</v>
      </c>
    </row>
    <row r="46" spans="1:9" ht="12.95" customHeight="1" x14ac:dyDescent="0.25">
      <c r="A46" s="5">
        <v>42</v>
      </c>
      <c r="B46" s="77" t="s">
        <v>124</v>
      </c>
      <c r="C46" s="78">
        <v>965.67899999999997</v>
      </c>
      <c r="D46" s="79">
        <v>9999</v>
      </c>
      <c r="E46" s="80">
        <v>965.77599999999995</v>
      </c>
      <c r="F46" s="3" t="s">
        <v>78</v>
      </c>
      <c r="G46" s="14" t="s">
        <v>79</v>
      </c>
      <c r="H46" s="3">
        <v>2020</v>
      </c>
      <c r="I46" s="3" t="s">
        <v>80</v>
      </c>
    </row>
    <row r="47" spans="1:9" ht="12.95" customHeight="1" x14ac:dyDescent="0.25">
      <c r="A47" s="5">
        <v>43</v>
      </c>
      <c r="B47" s="77" t="s">
        <v>125</v>
      </c>
      <c r="C47" s="78">
        <v>970.98400000000004</v>
      </c>
      <c r="D47" s="79">
        <v>9999</v>
      </c>
      <c r="E47" s="80">
        <v>971.08</v>
      </c>
      <c r="F47" s="3" t="s">
        <v>78</v>
      </c>
      <c r="G47" s="14" t="s">
        <v>79</v>
      </c>
      <c r="H47" s="3">
        <v>2020</v>
      </c>
      <c r="I47" s="3" t="s">
        <v>80</v>
      </c>
    </row>
    <row r="48" spans="1:9" ht="12.95" customHeight="1" x14ac:dyDescent="0.25">
      <c r="A48" s="5">
        <v>44</v>
      </c>
      <c r="B48" s="77" t="s">
        <v>126</v>
      </c>
      <c r="C48" s="78">
        <v>956.58</v>
      </c>
      <c r="D48" s="79">
        <v>9999</v>
      </c>
      <c r="E48" s="80">
        <v>956.67700000000002</v>
      </c>
      <c r="F48" s="3" t="s">
        <v>78</v>
      </c>
      <c r="G48" s="14" t="s">
        <v>79</v>
      </c>
      <c r="H48" s="3">
        <v>2020</v>
      </c>
      <c r="I48" s="3" t="s">
        <v>80</v>
      </c>
    </row>
    <row r="49" spans="1:9" ht="12.95" customHeight="1" x14ac:dyDescent="0.25">
      <c r="A49" s="5">
        <v>45</v>
      </c>
      <c r="B49" s="77" t="s">
        <v>127</v>
      </c>
      <c r="C49" s="78">
        <v>960.21299999999997</v>
      </c>
      <c r="D49" s="79">
        <v>9999</v>
      </c>
      <c r="E49" s="80">
        <v>960.31</v>
      </c>
      <c r="F49" s="3" t="s">
        <v>78</v>
      </c>
      <c r="G49" s="14" t="s">
        <v>79</v>
      </c>
      <c r="H49" s="3">
        <v>2020</v>
      </c>
      <c r="I49" s="3" t="s">
        <v>80</v>
      </c>
    </row>
    <row r="50" spans="1:9" ht="12.95" customHeight="1" x14ac:dyDescent="0.25">
      <c r="A50" s="5">
        <v>46</v>
      </c>
      <c r="B50" s="77" t="s">
        <v>128</v>
      </c>
      <c r="C50" s="78">
        <v>965.29300000000001</v>
      </c>
      <c r="D50" s="79">
        <v>9999</v>
      </c>
      <c r="E50" s="80">
        <v>965.39</v>
      </c>
      <c r="F50" s="3" t="s">
        <v>78</v>
      </c>
      <c r="G50" s="14" t="s">
        <v>79</v>
      </c>
      <c r="H50" s="3">
        <v>2020</v>
      </c>
      <c r="I50" s="3" t="s">
        <v>80</v>
      </c>
    </row>
    <row r="51" spans="1:9" ht="12.95" customHeight="1" x14ac:dyDescent="0.25">
      <c r="A51" s="5">
        <v>47</v>
      </c>
      <c r="B51" s="77" t="s">
        <v>129</v>
      </c>
      <c r="C51" s="78">
        <v>944.077</v>
      </c>
      <c r="D51" s="79">
        <v>9999</v>
      </c>
      <c r="E51" s="80">
        <v>944.17</v>
      </c>
      <c r="F51" s="3" t="s">
        <v>78</v>
      </c>
      <c r="G51" s="14" t="s">
        <v>79</v>
      </c>
      <c r="H51" s="3">
        <v>2020</v>
      </c>
      <c r="I51" s="3" t="s">
        <v>80</v>
      </c>
    </row>
    <row r="52" spans="1:9" ht="12.95" customHeight="1" x14ac:dyDescent="0.25">
      <c r="A52" s="5">
        <v>48</v>
      </c>
      <c r="B52" s="77" t="s">
        <v>130</v>
      </c>
      <c r="C52" s="78">
        <v>949.28200000000004</v>
      </c>
      <c r="D52" s="79">
        <v>9999</v>
      </c>
      <c r="E52" s="80">
        <v>949.37900000000002</v>
      </c>
      <c r="F52" s="3" t="s">
        <v>78</v>
      </c>
      <c r="G52" s="14" t="s">
        <v>79</v>
      </c>
      <c r="H52" s="3">
        <v>2020</v>
      </c>
      <c r="I52" s="3" t="s">
        <v>80</v>
      </c>
    </row>
    <row r="53" spans="1:9" ht="12.95" customHeight="1" x14ac:dyDescent="0.25">
      <c r="A53" s="5">
        <v>49</v>
      </c>
      <c r="B53" s="77" t="s">
        <v>131</v>
      </c>
      <c r="C53" s="78">
        <v>957.35199999999998</v>
      </c>
      <c r="D53" s="79">
        <v>9999</v>
      </c>
      <c r="E53" s="80">
        <v>957.44899999999996</v>
      </c>
      <c r="F53" s="3" t="s">
        <v>78</v>
      </c>
      <c r="G53" s="14" t="s">
        <v>79</v>
      </c>
      <c r="H53" s="3">
        <v>2020</v>
      </c>
      <c r="I53" s="3" t="s">
        <v>80</v>
      </c>
    </row>
    <row r="54" spans="1:9" ht="12.95" customHeight="1" x14ac:dyDescent="0.25">
      <c r="A54" s="5">
        <v>50</v>
      </c>
      <c r="B54" s="77" t="s">
        <v>132</v>
      </c>
      <c r="C54" s="78">
        <v>957.51300000000003</v>
      </c>
      <c r="D54" s="79">
        <v>9999</v>
      </c>
      <c r="E54" s="80">
        <v>957.60900000000004</v>
      </c>
      <c r="F54" s="3" t="s">
        <v>78</v>
      </c>
      <c r="G54" s="14" t="s">
        <v>79</v>
      </c>
      <c r="H54" s="3">
        <v>2020</v>
      </c>
      <c r="I54" s="3" t="s">
        <v>80</v>
      </c>
    </row>
    <row r="55" spans="1:9" ht="12.95" customHeight="1" x14ac:dyDescent="0.25">
      <c r="A55" s="5">
        <v>51</v>
      </c>
      <c r="B55" s="77" t="s">
        <v>133</v>
      </c>
      <c r="C55" s="78">
        <v>947.09900000000005</v>
      </c>
      <c r="D55" s="79">
        <v>9999</v>
      </c>
      <c r="E55" s="80">
        <v>947.19200000000001</v>
      </c>
      <c r="F55" s="3" t="s">
        <v>78</v>
      </c>
      <c r="G55" s="14" t="s">
        <v>79</v>
      </c>
      <c r="H55" s="3">
        <v>2020</v>
      </c>
      <c r="I55" s="3" t="s">
        <v>80</v>
      </c>
    </row>
    <row r="56" spans="1:9" ht="12.95" customHeight="1" x14ac:dyDescent="0.25">
      <c r="A56" s="5">
        <v>52</v>
      </c>
      <c r="B56" s="77" t="s">
        <v>134</v>
      </c>
      <c r="C56" s="78">
        <v>940.44399999999996</v>
      </c>
      <c r="D56" s="79">
        <v>9999</v>
      </c>
      <c r="E56" s="80">
        <v>940.53700000000003</v>
      </c>
      <c r="F56" s="3" t="s">
        <v>78</v>
      </c>
      <c r="G56" s="14" t="s">
        <v>79</v>
      </c>
      <c r="H56" s="3">
        <v>2020</v>
      </c>
      <c r="I56" s="3" t="s">
        <v>80</v>
      </c>
    </row>
    <row r="57" spans="1:9" ht="12.95" customHeight="1" x14ac:dyDescent="0.25">
      <c r="A57" s="5">
        <v>53</v>
      </c>
      <c r="B57" s="77" t="s">
        <v>135</v>
      </c>
      <c r="C57" s="78">
        <v>968.44399999999996</v>
      </c>
      <c r="D57" s="79">
        <v>9999</v>
      </c>
      <c r="E57" s="80">
        <v>968.54100000000005</v>
      </c>
      <c r="F57" s="3" t="s">
        <v>78</v>
      </c>
      <c r="G57" s="14" t="s">
        <v>79</v>
      </c>
      <c r="H57" s="3">
        <v>2020</v>
      </c>
      <c r="I57" s="3" t="s">
        <v>80</v>
      </c>
    </row>
    <row r="58" spans="1:9" ht="12.95" customHeight="1" x14ac:dyDescent="0.25">
      <c r="A58" s="5">
        <v>54</v>
      </c>
      <c r="B58" s="77" t="s">
        <v>136</v>
      </c>
      <c r="C58" s="78">
        <v>962.65700000000004</v>
      </c>
      <c r="D58" s="79">
        <v>9999</v>
      </c>
      <c r="E58" s="80">
        <v>962.75300000000004</v>
      </c>
      <c r="F58" s="3" t="s">
        <v>78</v>
      </c>
      <c r="G58" s="14" t="s">
        <v>79</v>
      </c>
      <c r="H58" s="3">
        <v>2020</v>
      </c>
      <c r="I58" s="3" t="s">
        <v>80</v>
      </c>
    </row>
    <row r="59" spans="1:9" ht="12.95" customHeight="1" x14ac:dyDescent="0.25">
      <c r="A59" s="5">
        <v>55</v>
      </c>
      <c r="B59" s="77" t="s">
        <v>137</v>
      </c>
      <c r="C59" s="78">
        <v>949.572</v>
      </c>
      <c r="D59" s="79">
        <v>9999</v>
      </c>
      <c r="E59" s="80">
        <v>949.66800000000001</v>
      </c>
      <c r="F59" s="3" t="s">
        <v>78</v>
      </c>
      <c r="G59" s="14" t="s">
        <v>79</v>
      </c>
      <c r="H59" s="3">
        <v>2020</v>
      </c>
      <c r="I59" s="3" t="s">
        <v>80</v>
      </c>
    </row>
    <row r="60" spans="1:9" ht="12.95" customHeight="1" x14ac:dyDescent="0.25">
      <c r="A60" s="5">
        <v>56</v>
      </c>
      <c r="B60" s="77" t="s">
        <v>138</v>
      </c>
      <c r="C60" s="78">
        <v>940.28300000000002</v>
      </c>
      <c r="D60" s="79">
        <v>9999</v>
      </c>
      <c r="E60" s="80">
        <v>940.37599999999998</v>
      </c>
      <c r="F60" s="3" t="s">
        <v>78</v>
      </c>
      <c r="G60" s="14" t="s">
        <v>79</v>
      </c>
      <c r="H60" s="3">
        <v>2020</v>
      </c>
      <c r="I60" s="3" t="s">
        <v>80</v>
      </c>
    </row>
    <row r="61" spans="1:9" ht="12.95" customHeight="1" x14ac:dyDescent="0.25">
      <c r="A61" s="5">
        <v>57</v>
      </c>
      <c r="B61" s="77" t="s">
        <v>139</v>
      </c>
      <c r="C61" s="78">
        <v>943.62699999999995</v>
      </c>
      <c r="D61" s="79">
        <v>9999</v>
      </c>
      <c r="E61" s="80">
        <v>943.72</v>
      </c>
      <c r="F61" s="3" t="s">
        <v>78</v>
      </c>
      <c r="G61" s="14" t="s">
        <v>79</v>
      </c>
      <c r="H61" s="3">
        <v>2020</v>
      </c>
      <c r="I61" s="3" t="s">
        <v>80</v>
      </c>
    </row>
    <row r="62" spans="1:9" ht="12.95" customHeight="1" x14ac:dyDescent="0.25">
      <c r="A62" s="5">
        <v>58</v>
      </c>
      <c r="B62" s="77" t="s">
        <v>140</v>
      </c>
      <c r="C62" s="78">
        <v>958.41300000000001</v>
      </c>
      <c r="D62" s="79">
        <v>9999</v>
      </c>
      <c r="E62" s="80">
        <v>958.50900000000001</v>
      </c>
      <c r="F62" s="3" t="s">
        <v>78</v>
      </c>
      <c r="G62" s="14" t="s">
        <v>79</v>
      </c>
      <c r="H62" s="3">
        <v>2020</v>
      </c>
      <c r="I62" s="3" t="s">
        <v>80</v>
      </c>
    </row>
    <row r="63" spans="1:9" ht="12.95" customHeight="1" x14ac:dyDescent="0.25">
      <c r="A63" s="5">
        <v>59</v>
      </c>
      <c r="B63" s="77" t="s">
        <v>141</v>
      </c>
      <c r="C63" s="78">
        <v>946.03800000000001</v>
      </c>
      <c r="D63" s="79">
        <v>9999</v>
      </c>
      <c r="E63" s="80">
        <v>946.13099999999997</v>
      </c>
      <c r="F63" s="3" t="s">
        <v>78</v>
      </c>
      <c r="G63" s="14" t="s">
        <v>79</v>
      </c>
      <c r="H63" s="3">
        <v>2020</v>
      </c>
      <c r="I63" s="3" t="s">
        <v>80</v>
      </c>
    </row>
    <row r="64" spans="1:9" ht="12.95" customHeight="1" x14ac:dyDescent="0.25">
      <c r="A64" s="5">
        <v>60</v>
      </c>
      <c r="B64" s="77" t="s">
        <v>142</v>
      </c>
      <c r="C64" s="78">
        <v>941.505</v>
      </c>
      <c r="D64" s="79">
        <v>9999</v>
      </c>
      <c r="E64" s="80">
        <v>941.59799999999996</v>
      </c>
      <c r="F64" s="3" t="s">
        <v>78</v>
      </c>
      <c r="G64" s="14" t="s">
        <v>79</v>
      </c>
      <c r="H64" s="3">
        <v>2020</v>
      </c>
      <c r="I64" s="3" t="s">
        <v>80</v>
      </c>
    </row>
    <row r="65" spans="1:9" ht="12.95" customHeight="1" x14ac:dyDescent="0.25">
      <c r="A65" s="5">
        <v>61</v>
      </c>
      <c r="B65" s="77" t="s">
        <v>143</v>
      </c>
      <c r="C65" s="78">
        <v>944.88099999999997</v>
      </c>
      <c r="D65" s="79">
        <v>9999</v>
      </c>
      <c r="E65" s="80">
        <v>944.97400000000005</v>
      </c>
      <c r="F65" s="3" t="s">
        <v>78</v>
      </c>
      <c r="G65" s="14" t="s">
        <v>79</v>
      </c>
      <c r="H65" s="3">
        <v>2020</v>
      </c>
      <c r="I65" s="3" t="s">
        <v>80</v>
      </c>
    </row>
    <row r="66" spans="1:9" ht="12.95" customHeight="1" x14ac:dyDescent="0.25">
      <c r="A66" s="5">
        <v>62</v>
      </c>
      <c r="B66" s="77" t="s">
        <v>144</v>
      </c>
      <c r="C66" s="78">
        <v>958.67</v>
      </c>
      <c r="D66" s="79">
        <v>9999</v>
      </c>
      <c r="E66" s="80">
        <v>958.76700000000005</v>
      </c>
      <c r="F66" s="3" t="s">
        <v>78</v>
      </c>
      <c r="G66" s="14" t="s">
        <v>79</v>
      </c>
      <c r="H66" s="3">
        <v>2020</v>
      </c>
      <c r="I66" s="3" t="s">
        <v>80</v>
      </c>
    </row>
    <row r="67" spans="1:9" ht="12.95" customHeight="1" x14ac:dyDescent="0.25">
      <c r="A67" s="5">
        <v>63</v>
      </c>
      <c r="B67" s="77" t="s">
        <v>145</v>
      </c>
      <c r="C67" s="78">
        <v>939.83299999999997</v>
      </c>
      <c r="D67" s="79">
        <v>9999</v>
      </c>
      <c r="E67" s="80">
        <v>939.92600000000004</v>
      </c>
      <c r="F67" s="3" t="s">
        <v>78</v>
      </c>
      <c r="G67" s="14" t="s">
        <v>79</v>
      </c>
      <c r="H67" s="3">
        <v>2020</v>
      </c>
      <c r="I67" s="3" t="s">
        <v>80</v>
      </c>
    </row>
    <row r="68" spans="1:9" ht="12.95" customHeight="1" x14ac:dyDescent="0.25">
      <c r="A68" s="5">
        <v>64</v>
      </c>
      <c r="B68" s="77" t="s">
        <v>146</v>
      </c>
      <c r="C68" s="78">
        <v>966.41899999999998</v>
      </c>
      <c r="D68" s="79">
        <v>9999</v>
      </c>
      <c r="E68" s="80">
        <v>966.51499999999999</v>
      </c>
      <c r="F68" s="3" t="s">
        <v>78</v>
      </c>
      <c r="G68" s="14" t="s">
        <v>79</v>
      </c>
      <c r="H68" s="3">
        <v>2020</v>
      </c>
      <c r="I68" s="3" t="s">
        <v>80</v>
      </c>
    </row>
    <row r="69" spans="1:9" ht="12.95" customHeight="1" x14ac:dyDescent="0.25">
      <c r="A69" s="5">
        <v>65</v>
      </c>
      <c r="B69" s="77" t="s">
        <v>147</v>
      </c>
      <c r="C69" s="78">
        <v>951.66099999999994</v>
      </c>
      <c r="D69" s="79">
        <v>9999</v>
      </c>
      <c r="E69" s="80">
        <v>951.75800000000004</v>
      </c>
      <c r="F69" s="3" t="s">
        <v>78</v>
      </c>
      <c r="G69" s="14" t="s">
        <v>79</v>
      </c>
      <c r="H69" s="3">
        <v>2020</v>
      </c>
      <c r="I69" s="3" t="s">
        <v>80</v>
      </c>
    </row>
    <row r="70" spans="1:9" ht="12.95" customHeight="1" x14ac:dyDescent="0.25">
      <c r="A70" s="5">
        <v>66</v>
      </c>
      <c r="B70" s="77" t="s">
        <v>148</v>
      </c>
      <c r="C70" s="78">
        <v>940.95799999999997</v>
      </c>
      <c r="D70" s="79">
        <v>9999</v>
      </c>
      <c r="E70" s="80">
        <v>941.05200000000002</v>
      </c>
      <c r="F70" s="3" t="s">
        <v>78</v>
      </c>
      <c r="G70" s="14" t="s">
        <v>79</v>
      </c>
      <c r="H70" s="3">
        <v>2020</v>
      </c>
      <c r="I70" s="3" t="s">
        <v>80</v>
      </c>
    </row>
    <row r="71" spans="1:9" ht="12.95" customHeight="1" x14ac:dyDescent="0.25">
      <c r="A71" s="5">
        <v>67</v>
      </c>
      <c r="B71" s="77" t="s">
        <v>149</v>
      </c>
      <c r="C71" s="78">
        <v>946.553</v>
      </c>
      <c r="D71" s="79">
        <v>9999</v>
      </c>
      <c r="E71" s="80">
        <v>946.64599999999996</v>
      </c>
      <c r="F71" s="3" t="s">
        <v>78</v>
      </c>
      <c r="G71" s="14" t="s">
        <v>79</v>
      </c>
      <c r="H71" s="3">
        <v>2020</v>
      </c>
      <c r="I71" s="3" t="s">
        <v>80</v>
      </c>
    </row>
    <row r="72" spans="1:9" ht="12.95" customHeight="1" x14ac:dyDescent="0.25">
      <c r="A72" s="5">
        <v>68</v>
      </c>
      <c r="B72" s="77" t="s">
        <v>150</v>
      </c>
      <c r="C72" s="78">
        <v>942.11599999999999</v>
      </c>
      <c r="D72" s="79">
        <v>9999</v>
      </c>
      <c r="E72" s="80">
        <v>942.20899999999995</v>
      </c>
      <c r="F72" s="3" t="s">
        <v>78</v>
      </c>
      <c r="G72" s="14" t="s">
        <v>79</v>
      </c>
      <c r="H72" s="3">
        <v>2020</v>
      </c>
      <c r="I72" s="3" t="s">
        <v>80</v>
      </c>
    </row>
    <row r="73" spans="1:9" ht="12.95" customHeight="1" x14ac:dyDescent="0.25">
      <c r="A73" s="5">
        <v>69</v>
      </c>
      <c r="B73" s="77" t="s">
        <v>151</v>
      </c>
      <c r="C73" s="78">
        <v>962.33500000000004</v>
      </c>
      <c r="D73" s="79">
        <v>9999</v>
      </c>
      <c r="E73" s="80">
        <v>962.43200000000002</v>
      </c>
      <c r="F73" s="3" t="s">
        <v>78</v>
      </c>
      <c r="G73" s="14" t="s">
        <v>79</v>
      </c>
      <c r="H73" s="3">
        <v>2020</v>
      </c>
      <c r="I73" s="3" t="s">
        <v>80</v>
      </c>
    </row>
    <row r="74" spans="1:9" ht="12.95" customHeight="1" x14ac:dyDescent="0.25">
      <c r="A74" s="5">
        <v>70</v>
      </c>
      <c r="B74" s="77" t="s">
        <v>152</v>
      </c>
      <c r="C74" s="78">
        <v>957.80200000000002</v>
      </c>
      <c r="D74" s="79">
        <v>9999</v>
      </c>
      <c r="E74" s="80">
        <v>957.899</v>
      </c>
      <c r="F74" s="3" t="s">
        <v>78</v>
      </c>
      <c r="G74" s="14" t="s">
        <v>79</v>
      </c>
      <c r="H74" s="3">
        <v>2020</v>
      </c>
      <c r="I74" s="3" t="s">
        <v>80</v>
      </c>
    </row>
    <row r="75" spans="1:9" ht="12.95" customHeight="1" x14ac:dyDescent="0.25">
      <c r="A75" s="5">
        <v>71</v>
      </c>
      <c r="B75" s="77" t="s">
        <v>153</v>
      </c>
      <c r="C75" s="78">
        <v>943.24099999999999</v>
      </c>
      <c r="D75" s="79">
        <v>9999</v>
      </c>
      <c r="E75" s="80">
        <v>943.33399999999995</v>
      </c>
      <c r="F75" s="3" t="s">
        <v>78</v>
      </c>
      <c r="G75" s="14" t="s">
        <v>79</v>
      </c>
      <c r="H75" s="3">
        <v>2020</v>
      </c>
      <c r="I75" s="3" t="s">
        <v>80</v>
      </c>
    </row>
    <row r="76" spans="1:9" ht="12.95" customHeight="1" x14ac:dyDescent="0.25">
      <c r="A76" s="5">
        <v>72</v>
      </c>
      <c r="B76" s="77" t="s">
        <v>154</v>
      </c>
      <c r="C76" s="78">
        <v>955.61599999999999</v>
      </c>
      <c r="D76" s="79">
        <v>9999</v>
      </c>
      <c r="E76" s="80">
        <v>955.71199999999999</v>
      </c>
      <c r="F76" s="3" t="s">
        <v>78</v>
      </c>
      <c r="G76" s="14" t="s">
        <v>79</v>
      </c>
      <c r="H76" s="3">
        <v>2020</v>
      </c>
      <c r="I76" s="3" t="s">
        <v>80</v>
      </c>
    </row>
    <row r="77" spans="1:9" ht="12.95" customHeight="1" x14ac:dyDescent="0.25">
      <c r="A77" s="5">
        <v>73</v>
      </c>
      <c r="B77" s="77" t="s">
        <v>155</v>
      </c>
      <c r="C77" s="78">
        <v>942.88699999999994</v>
      </c>
      <c r="D77" s="79">
        <v>9999</v>
      </c>
      <c r="E77" s="80">
        <v>942.98099999999999</v>
      </c>
      <c r="F77" s="3" t="s">
        <v>78</v>
      </c>
      <c r="G77" s="14" t="s">
        <v>79</v>
      </c>
      <c r="H77" s="3">
        <v>2020</v>
      </c>
      <c r="I77" s="3" t="s">
        <v>80</v>
      </c>
    </row>
    <row r="78" spans="1:9" ht="12.95" customHeight="1" x14ac:dyDescent="0.25">
      <c r="A78" s="5">
        <v>74</v>
      </c>
      <c r="B78" s="77" t="s">
        <v>156</v>
      </c>
      <c r="C78" s="78">
        <v>951.05100000000004</v>
      </c>
      <c r="D78" s="79">
        <v>9999</v>
      </c>
      <c r="E78" s="80">
        <v>951.14700000000005</v>
      </c>
      <c r="F78" s="3" t="s">
        <v>78</v>
      </c>
      <c r="G78" s="14" t="s">
        <v>79</v>
      </c>
      <c r="H78" s="3">
        <v>2020</v>
      </c>
      <c r="I78" s="3" t="s">
        <v>80</v>
      </c>
    </row>
    <row r="79" spans="1:9" ht="12.95" customHeight="1" x14ac:dyDescent="0.25">
      <c r="A79" s="5">
        <v>75</v>
      </c>
      <c r="B79" s="77" t="s">
        <v>157</v>
      </c>
      <c r="C79" s="78">
        <v>956.09799999999996</v>
      </c>
      <c r="D79" s="79">
        <v>9999</v>
      </c>
      <c r="E79" s="80">
        <v>956.19500000000005</v>
      </c>
      <c r="F79" s="3" t="s">
        <v>78</v>
      </c>
      <c r="G79" s="14" t="s">
        <v>79</v>
      </c>
      <c r="H79" s="3">
        <v>2020</v>
      </c>
      <c r="I79" s="3" t="s">
        <v>80</v>
      </c>
    </row>
    <row r="80" spans="1:9" ht="12.95" customHeight="1" x14ac:dyDescent="0.25">
      <c r="A80" s="5">
        <v>76</v>
      </c>
      <c r="B80" s="77" t="s">
        <v>158</v>
      </c>
      <c r="C80" s="78">
        <v>953.46199999999999</v>
      </c>
      <c r="D80" s="79">
        <v>9999</v>
      </c>
      <c r="E80" s="80">
        <v>953.55799999999999</v>
      </c>
      <c r="F80" s="3" t="s">
        <v>78</v>
      </c>
      <c r="G80" s="14" t="s">
        <v>79</v>
      </c>
      <c r="H80" s="3">
        <v>2020</v>
      </c>
      <c r="I80" s="3" t="s">
        <v>80</v>
      </c>
    </row>
    <row r="81" spans="1:9" ht="12.95" customHeight="1" x14ac:dyDescent="0.25">
      <c r="A81" s="5">
        <v>77</v>
      </c>
      <c r="B81" s="77" t="s">
        <v>159</v>
      </c>
      <c r="C81" s="78">
        <v>952.851</v>
      </c>
      <c r="D81" s="79">
        <v>9999</v>
      </c>
      <c r="E81" s="80">
        <v>952.947</v>
      </c>
      <c r="F81" s="3" t="s">
        <v>78</v>
      </c>
      <c r="G81" s="14" t="s">
        <v>79</v>
      </c>
      <c r="H81" s="3">
        <v>2020</v>
      </c>
      <c r="I81" s="3" t="s">
        <v>80</v>
      </c>
    </row>
    <row r="82" spans="1:9" ht="12.95" customHeight="1" x14ac:dyDescent="0.25">
      <c r="A82" s="5">
        <v>78</v>
      </c>
      <c r="B82" s="77" t="s">
        <v>160</v>
      </c>
      <c r="C82" s="78">
        <v>946.61699999999996</v>
      </c>
      <c r="D82" s="79">
        <v>9999</v>
      </c>
      <c r="E82" s="80">
        <v>946.71</v>
      </c>
      <c r="F82" s="3" t="s">
        <v>78</v>
      </c>
      <c r="G82" s="14" t="s">
        <v>79</v>
      </c>
      <c r="H82" s="3">
        <v>2020</v>
      </c>
      <c r="I82" s="3" t="s">
        <v>80</v>
      </c>
    </row>
    <row r="83" spans="1:9" ht="12.95" customHeight="1" x14ac:dyDescent="0.25">
      <c r="A83" s="5">
        <v>79</v>
      </c>
      <c r="B83" s="77" t="s">
        <v>161</v>
      </c>
      <c r="C83" s="78">
        <v>947.54899999999998</v>
      </c>
      <c r="D83" s="79">
        <v>9999</v>
      </c>
      <c r="E83" s="80">
        <v>947.64300000000003</v>
      </c>
      <c r="F83" s="3" t="s">
        <v>78</v>
      </c>
      <c r="G83" s="14" t="s">
        <v>79</v>
      </c>
      <c r="H83" s="3">
        <v>2020</v>
      </c>
      <c r="I83" s="3" t="s">
        <v>80</v>
      </c>
    </row>
    <row r="84" spans="1:9" ht="12.95" customHeight="1" x14ac:dyDescent="0.25">
      <c r="A84" s="5">
        <v>80</v>
      </c>
      <c r="B84" s="77" t="s">
        <v>162</v>
      </c>
      <c r="C84" s="78">
        <v>957.54499999999996</v>
      </c>
      <c r="D84" s="79">
        <v>9999</v>
      </c>
      <c r="E84" s="80">
        <v>957.64099999999996</v>
      </c>
      <c r="F84" s="3" t="s">
        <v>78</v>
      </c>
      <c r="G84" s="14" t="s">
        <v>79</v>
      </c>
      <c r="H84" s="3">
        <v>2020</v>
      </c>
      <c r="I84" s="3" t="s">
        <v>80</v>
      </c>
    </row>
    <row r="85" spans="1:9" ht="12.95" customHeight="1" x14ac:dyDescent="0.25">
      <c r="A85" s="5">
        <v>81</v>
      </c>
      <c r="B85" s="77" t="s">
        <v>163</v>
      </c>
      <c r="C85" s="78">
        <v>970.34100000000001</v>
      </c>
      <c r="D85" s="79">
        <v>9999</v>
      </c>
      <c r="E85" s="80">
        <v>970.43700000000001</v>
      </c>
      <c r="F85" s="3" t="s">
        <v>78</v>
      </c>
      <c r="G85" s="14" t="s">
        <v>79</v>
      </c>
      <c r="H85" s="3">
        <v>2020</v>
      </c>
      <c r="I85" s="3" t="s">
        <v>80</v>
      </c>
    </row>
    <row r="86" spans="1:9" ht="12.95" customHeight="1" x14ac:dyDescent="0.25">
      <c r="A86" s="5">
        <v>82</v>
      </c>
      <c r="B86" s="77" t="s">
        <v>164</v>
      </c>
      <c r="C86" s="78">
        <v>950.76099999999997</v>
      </c>
      <c r="D86" s="79">
        <v>9999</v>
      </c>
      <c r="E86" s="80">
        <v>950.85799999999995</v>
      </c>
      <c r="F86" s="3" t="s">
        <v>78</v>
      </c>
      <c r="G86" s="14" t="s">
        <v>79</v>
      </c>
      <c r="H86" s="3">
        <v>2020</v>
      </c>
      <c r="I86" s="3" t="s">
        <v>80</v>
      </c>
    </row>
    <row r="87" spans="1:9" ht="12.95" customHeight="1" x14ac:dyDescent="0.25">
      <c r="A87" s="5">
        <v>83</v>
      </c>
      <c r="B87" s="77" t="s">
        <v>165</v>
      </c>
      <c r="C87" s="78">
        <v>949.79700000000003</v>
      </c>
      <c r="D87" s="79">
        <v>9999</v>
      </c>
      <c r="E87" s="80">
        <v>949.89300000000003</v>
      </c>
      <c r="F87" s="3" t="s">
        <v>78</v>
      </c>
      <c r="G87" s="14" t="s">
        <v>79</v>
      </c>
      <c r="H87" s="3">
        <v>2020</v>
      </c>
      <c r="I87" s="3" t="s">
        <v>80</v>
      </c>
    </row>
    <row r="88" spans="1:9" ht="12.95" customHeight="1" x14ac:dyDescent="0.25">
      <c r="A88" s="5">
        <v>84</v>
      </c>
      <c r="B88" s="77" t="s">
        <v>166</v>
      </c>
      <c r="C88" s="78">
        <v>962.56</v>
      </c>
      <c r="D88" s="79">
        <v>9999</v>
      </c>
      <c r="E88" s="80">
        <v>962.65700000000004</v>
      </c>
      <c r="F88" s="3" t="s">
        <v>78</v>
      </c>
      <c r="G88" s="14" t="s">
        <v>79</v>
      </c>
      <c r="H88" s="3">
        <v>2020</v>
      </c>
      <c r="I88" s="3" t="s">
        <v>80</v>
      </c>
    </row>
    <row r="89" spans="1:9" ht="12.95" customHeight="1" x14ac:dyDescent="0.25">
      <c r="A89" s="5">
        <v>85</v>
      </c>
      <c r="B89" s="77" t="s">
        <v>167</v>
      </c>
      <c r="C89" s="78">
        <v>951.95100000000002</v>
      </c>
      <c r="D89" s="79">
        <v>9999</v>
      </c>
      <c r="E89" s="80">
        <v>952.04700000000003</v>
      </c>
      <c r="F89" s="3" t="s">
        <v>78</v>
      </c>
      <c r="G89" s="14" t="s">
        <v>79</v>
      </c>
      <c r="H89" s="3">
        <v>2020</v>
      </c>
      <c r="I89" s="3" t="s">
        <v>80</v>
      </c>
    </row>
    <row r="90" spans="1:9" ht="12.95" customHeight="1" x14ac:dyDescent="0.25">
      <c r="A90" s="5">
        <v>86</v>
      </c>
      <c r="B90" s="77" t="s">
        <v>168</v>
      </c>
      <c r="C90" s="78">
        <v>959.024</v>
      </c>
      <c r="D90" s="79">
        <v>9999</v>
      </c>
      <c r="E90" s="80">
        <v>959.12</v>
      </c>
      <c r="F90" s="3" t="s">
        <v>78</v>
      </c>
      <c r="G90" s="14" t="s">
        <v>79</v>
      </c>
      <c r="H90" s="3">
        <v>2020</v>
      </c>
      <c r="I90" s="3" t="s">
        <v>80</v>
      </c>
    </row>
    <row r="91" spans="1:9" ht="12.95" customHeight="1" x14ac:dyDescent="0.25">
      <c r="A91" s="5">
        <v>87</v>
      </c>
      <c r="B91" s="77" t="s">
        <v>169</v>
      </c>
      <c r="C91" s="78">
        <v>955.16600000000005</v>
      </c>
      <c r="D91" s="79">
        <v>9999</v>
      </c>
      <c r="E91" s="80">
        <v>955.26199999999994</v>
      </c>
      <c r="F91" s="3" t="s">
        <v>78</v>
      </c>
      <c r="G91" s="14" t="s">
        <v>79</v>
      </c>
      <c r="H91" s="3">
        <v>2020</v>
      </c>
      <c r="I91" s="3" t="s">
        <v>80</v>
      </c>
    </row>
    <row r="92" spans="1:9" ht="12.95" customHeight="1" x14ac:dyDescent="0.25">
      <c r="A92" s="5">
        <v>88</v>
      </c>
      <c r="B92" s="77" t="s">
        <v>170</v>
      </c>
      <c r="C92" s="78">
        <v>955.61599999999999</v>
      </c>
      <c r="D92" s="79">
        <v>9999</v>
      </c>
      <c r="E92" s="80">
        <v>955.71199999999999</v>
      </c>
      <c r="F92" s="3" t="s">
        <v>78</v>
      </c>
      <c r="G92" s="14" t="s">
        <v>79</v>
      </c>
      <c r="H92" s="3">
        <v>2020</v>
      </c>
      <c r="I92" s="3" t="s">
        <v>80</v>
      </c>
    </row>
    <row r="93" spans="1:9" ht="12.95" customHeight="1" x14ac:dyDescent="0.25">
      <c r="A93" s="5">
        <v>89</v>
      </c>
      <c r="B93" s="77" t="s">
        <v>171</v>
      </c>
      <c r="C93" s="78">
        <v>937.1</v>
      </c>
      <c r="D93" s="79">
        <v>9999</v>
      </c>
      <c r="E93" s="80">
        <v>937.19399999999996</v>
      </c>
      <c r="F93" s="3" t="s">
        <v>78</v>
      </c>
      <c r="G93" s="14" t="s">
        <v>79</v>
      </c>
      <c r="H93" s="3">
        <v>2020</v>
      </c>
      <c r="I93" s="3" t="s">
        <v>80</v>
      </c>
    </row>
    <row r="94" spans="1:9" ht="12.95" customHeight="1" x14ac:dyDescent="0.25">
      <c r="A94" s="5">
        <v>90</v>
      </c>
      <c r="B94" s="77" t="s">
        <v>172</v>
      </c>
      <c r="C94" s="78">
        <v>939.64</v>
      </c>
      <c r="D94" s="79">
        <v>9999</v>
      </c>
      <c r="E94" s="80">
        <v>939.73299999999995</v>
      </c>
      <c r="F94" s="3" t="s">
        <v>78</v>
      </c>
      <c r="G94" s="14" t="s">
        <v>79</v>
      </c>
      <c r="H94" s="3">
        <v>2020</v>
      </c>
      <c r="I94" s="3" t="s">
        <v>80</v>
      </c>
    </row>
    <row r="95" spans="1:9" ht="12.95" customHeight="1" x14ac:dyDescent="0.25">
      <c r="A95" s="5">
        <v>91</v>
      </c>
      <c r="B95" s="77" t="s">
        <v>173</v>
      </c>
      <c r="C95" s="78">
        <v>943.11300000000006</v>
      </c>
      <c r="D95" s="79">
        <v>9999</v>
      </c>
      <c r="E95" s="80">
        <v>943.20600000000002</v>
      </c>
      <c r="F95" s="3" t="s">
        <v>78</v>
      </c>
      <c r="G95" s="14" t="s">
        <v>79</v>
      </c>
      <c r="H95" s="3">
        <v>2020</v>
      </c>
      <c r="I95" s="3" t="s">
        <v>80</v>
      </c>
    </row>
    <row r="96" spans="1:9" ht="12.95" customHeight="1" x14ac:dyDescent="0.25">
      <c r="A96" s="5">
        <v>92</v>
      </c>
      <c r="B96" s="77" t="s">
        <v>174</v>
      </c>
      <c r="C96" s="78">
        <v>946.74599999999998</v>
      </c>
      <c r="D96" s="79">
        <v>9999</v>
      </c>
      <c r="E96" s="80">
        <v>946.83900000000006</v>
      </c>
      <c r="F96" s="3" t="s">
        <v>78</v>
      </c>
      <c r="G96" s="14" t="s">
        <v>79</v>
      </c>
      <c r="H96" s="3">
        <v>2020</v>
      </c>
      <c r="I96" s="3" t="s">
        <v>80</v>
      </c>
    </row>
    <row r="97" spans="1:9" ht="12.95" customHeight="1" x14ac:dyDescent="0.25">
      <c r="A97" s="5">
        <v>93</v>
      </c>
      <c r="B97" s="77" t="s">
        <v>175</v>
      </c>
      <c r="C97" s="78">
        <v>944.46299999999997</v>
      </c>
      <c r="D97" s="79">
        <v>9999</v>
      </c>
      <c r="E97" s="80">
        <v>944.55600000000004</v>
      </c>
      <c r="F97" s="3" t="s">
        <v>78</v>
      </c>
      <c r="G97" s="14" t="s">
        <v>79</v>
      </c>
      <c r="H97" s="3">
        <v>2020</v>
      </c>
      <c r="I97" s="3" t="s">
        <v>80</v>
      </c>
    </row>
    <row r="98" spans="1:9" ht="12.95" customHeight="1" x14ac:dyDescent="0.25">
      <c r="A98" s="5">
        <v>94</v>
      </c>
      <c r="B98" s="77" t="s">
        <v>176</v>
      </c>
      <c r="C98" s="78">
        <v>959.24900000000002</v>
      </c>
      <c r="D98" s="79">
        <v>9999</v>
      </c>
      <c r="E98" s="80">
        <v>959.34500000000003</v>
      </c>
      <c r="F98" s="3" t="s">
        <v>78</v>
      </c>
      <c r="G98" s="14" t="s">
        <v>79</v>
      </c>
      <c r="H98" s="3">
        <v>2020</v>
      </c>
      <c r="I98" s="3" t="s">
        <v>80</v>
      </c>
    </row>
    <row r="99" spans="1:9" ht="12.95" customHeight="1" x14ac:dyDescent="0.25">
      <c r="A99" s="5">
        <v>95</v>
      </c>
      <c r="B99" s="77" t="s">
        <v>177</v>
      </c>
      <c r="C99" s="78">
        <v>951.62900000000002</v>
      </c>
      <c r="D99" s="79">
        <v>9999</v>
      </c>
      <c r="E99" s="80">
        <v>951.726</v>
      </c>
      <c r="F99" s="3" t="s">
        <v>78</v>
      </c>
      <c r="G99" s="14" t="s">
        <v>79</v>
      </c>
      <c r="H99" s="3">
        <v>2020</v>
      </c>
      <c r="I99" s="3" t="s">
        <v>80</v>
      </c>
    </row>
    <row r="100" spans="1:9" ht="12.95" customHeight="1" x14ac:dyDescent="0.25">
      <c r="A100" s="5">
        <v>96</v>
      </c>
      <c r="B100" s="77" t="s">
        <v>178</v>
      </c>
      <c r="C100" s="78">
        <v>944.46299999999997</v>
      </c>
      <c r="D100" s="79">
        <v>9999</v>
      </c>
      <c r="E100" s="80">
        <v>944.55600000000004</v>
      </c>
      <c r="F100" s="3" t="s">
        <v>78</v>
      </c>
      <c r="G100" s="14" t="s">
        <v>79</v>
      </c>
      <c r="H100" s="3">
        <v>2020</v>
      </c>
      <c r="I100" s="3" t="s">
        <v>80</v>
      </c>
    </row>
    <row r="101" spans="1:9" ht="12.95" customHeight="1" x14ac:dyDescent="0.25">
      <c r="A101" s="5">
        <v>97</v>
      </c>
      <c r="B101" s="77" t="s">
        <v>179</v>
      </c>
      <c r="C101" s="78">
        <v>956.00199999999995</v>
      </c>
      <c r="D101" s="79">
        <v>9999</v>
      </c>
      <c r="E101" s="80">
        <v>956.09799999999996</v>
      </c>
      <c r="F101" s="3" t="s">
        <v>78</v>
      </c>
      <c r="G101" s="14" t="s">
        <v>79</v>
      </c>
      <c r="H101" s="3">
        <v>2020</v>
      </c>
      <c r="I101" s="3" t="s">
        <v>80</v>
      </c>
    </row>
    <row r="102" spans="1:9" ht="12.95" customHeight="1" x14ac:dyDescent="0.25">
      <c r="A102" s="5">
        <v>98</v>
      </c>
      <c r="B102" s="77" t="s">
        <v>180</v>
      </c>
      <c r="C102" s="78">
        <v>961.274</v>
      </c>
      <c r="D102" s="79">
        <v>9999</v>
      </c>
      <c r="E102" s="80">
        <v>961.37099999999998</v>
      </c>
      <c r="F102" s="3" t="s">
        <v>78</v>
      </c>
      <c r="G102" s="14" t="s">
        <v>79</v>
      </c>
      <c r="H102" s="3">
        <v>2020</v>
      </c>
      <c r="I102" s="3" t="s">
        <v>80</v>
      </c>
    </row>
    <row r="103" spans="1:9" ht="12.95" customHeight="1" x14ac:dyDescent="0.25">
      <c r="A103" s="5">
        <v>99</v>
      </c>
      <c r="B103" s="77" t="s">
        <v>181</v>
      </c>
      <c r="C103" s="78">
        <v>969.21600000000001</v>
      </c>
      <c r="D103" s="79">
        <v>9999</v>
      </c>
      <c r="E103" s="80">
        <v>969.31200000000001</v>
      </c>
      <c r="F103" s="3" t="s">
        <v>78</v>
      </c>
      <c r="G103" s="14" t="s">
        <v>79</v>
      </c>
      <c r="H103" s="3">
        <v>2020</v>
      </c>
      <c r="I103" s="3" t="s">
        <v>80</v>
      </c>
    </row>
    <row r="104" spans="1:9" ht="12.95" customHeight="1" x14ac:dyDescent="0.25">
      <c r="A104" s="5">
        <v>100</v>
      </c>
      <c r="B104" s="77" t="s">
        <v>182</v>
      </c>
      <c r="C104" s="78">
        <v>947.83900000000006</v>
      </c>
      <c r="D104" s="79">
        <v>9999</v>
      </c>
      <c r="E104" s="80">
        <v>947.93200000000002</v>
      </c>
      <c r="F104" s="3" t="s">
        <v>78</v>
      </c>
      <c r="G104" s="14" t="s">
        <v>79</v>
      </c>
      <c r="H104" s="3">
        <v>2020</v>
      </c>
      <c r="I104" s="3" t="s">
        <v>80</v>
      </c>
    </row>
    <row r="105" spans="1:9" ht="12.95" customHeight="1" x14ac:dyDescent="0.25">
      <c r="A105" s="5">
        <v>101</v>
      </c>
      <c r="B105" s="77" t="s">
        <v>183</v>
      </c>
      <c r="C105" s="78">
        <v>949.99</v>
      </c>
      <c r="D105" s="79">
        <v>9999</v>
      </c>
      <c r="E105" s="80">
        <v>950.08600000000001</v>
      </c>
      <c r="F105" s="3" t="s">
        <v>78</v>
      </c>
      <c r="G105" s="14" t="s">
        <v>79</v>
      </c>
      <c r="H105" s="3">
        <v>2020</v>
      </c>
      <c r="I105" s="3" t="s">
        <v>80</v>
      </c>
    </row>
    <row r="106" spans="1:9" ht="12.95" customHeight="1" x14ac:dyDescent="0.25">
      <c r="A106" s="5">
        <v>102</v>
      </c>
      <c r="B106" s="77" t="s">
        <v>184</v>
      </c>
      <c r="C106" s="78">
        <v>949.79700000000003</v>
      </c>
      <c r="D106" s="79">
        <v>9999</v>
      </c>
      <c r="E106" s="80">
        <v>949.89300000000003</v>
      </c>
      <c r="F106" s="3" t="s">
        <v>78</v>
      </c>
      <c r="G106" s="14" t="s">
        <v>79</v>
      </c>
      <c r="H106" s="3">
        <v>2020</v>
      </c>
      <c r="I106" s="3" t="s">
        <v>80</v>
      </c>
    </row>
    <row r="107" spans="1:9" ht="12.95" customHeight="1" x14ac:dyDescent="0.25">
      <c r="A107" s="5">
        <v>103</v>
      </c>
      <c r="B107" s="77" t="s">
        <v>185</v>
      </c>
      <c r="C107" s="78">
        <v>942.75900000000001</v>
      </c>
      <c r="D107" s="79">
        <v>9999</v>
      </c>
      <c r="E107" s="80">
        <v>942.85199999999998</v>
      </c>
      <c r="F107" s="3" t="s">
        <v>78</v>
      </c>
      <c r="G107" s="14" t="s">
        <v>79</v>
      </c>
      <c r="H107" s="3">
        <v>2020</v>
      </c>
      <c r="I107" s="3" t="s">
        <v>80</v>
      </c>
    </row>
    <row r="108" spans="1:9" ht="12.95" customHeight="1" x14ac:dyDescent="0.25">
      <c r="A108" s="5">
        <v>104</v>
      </c>
      <c r="B108" s="77" t="s">
        <v>186</v>
      </c>
      <c r="C108" s="78">
        <v>939.41499999999996</v>
      </c>
      <c r="D108" s="79">
        <v>9999</v>
      </c>
      <c r="E108" s="80">
        <v>939.50800000000004</v>
      </c>
      <c r="F108" s="3" t="s">
        <v>78</v>
      </c>
      <c r="G108" s="14" t="s">
        <v>79</v>
      </c>
      <c r="H108" s="3">
        <v>2020</v>
      </c>
      <c r="I108" s="3" t="s">
        <v>80</v>
      </c>
    </row>
    <row r="109" spans="1:9" ht="12.95" customHeight="1" x14ac:dyDescent="0.25">
      <c r="A109" s="5">
        <v>105</v>
      </c>
      <c r="B109" s="77" t="s">
        <v>187</v>
      </c>
      <c r="C109" s="78">
        <v>946.13499999999999</v>
      </c>
      <c r="D109" s="79">
        <v>9999</v>
      </c>
      <c r="E109" s="80">
        <v>946.22799999999995</v>
      </c>
      <c r="F109" s="3" t="s">
        <v>78</v>
      </c>
      <c r="G109" s="14" t="s">
        <v>79</v>
      </c>
      <c r="H109" s="3">
        <v>2020</v>
      </c>
      <c r="I109" s="3" t="s">
        <v>80</v>
      </c>
    </row>
    <row r="110" spans="1:9" ht="12.95" customHeight="1" x14ac:dyDescent="0.25">
      <c r="A110" s="5">
        <v>106</v>
      </c>
      <c r="B110" s="77" t="s">
        <v>188</v>
      </c>
      <c r="C110" s="78">
        <v>947.61400000000003</v>
      </c>
      <c r="D110" s="79">
        <v>9999</v>
      </c>
      <c r="E110" s="80">
        <v>947.70699999999999</v>
      </c>
      <c r="F110" s="3" t="s">
        <v>78</v>
      </c>
      <c r="G110" s="14" t="s">
        <v>79</v>
      </c>
      <c r="H110" s="3">
        <v>2020</v>
      </c>
      <c r="I110" s="3" t="s">
        <v>80</v>
      </c>
    </row>
    <row r="111" spans="1:9" ht="12.95" customHeight="1" x14ac:dyDescent="0.25">
      <c r="A111" s="5">
        <v>107</v>
      </c>
      <c r="B111" s="77" t="s">
        <v>189</v>
      </c>
      <c r="C111" s="78">
        <v>942.88699999999994</v>
      </c>
      <c r="D111" s="79">
        <v>9999</v>
      </c>
      <c r="E111" s="80">
        <v>942.98099999999999</v>
      </c>
      <c r="F111" s="3" t="s">
        <v>78</v>
      </c>
      <c r="G111" s="14" t="s">
        <v>79</v>
      </c>
      <c r="H111" s="3">
        <v>2020</v>
      </c>
      <c r="I111" s="3" t="s">
        <v>80</v>
      </c>
    </row>
    <row r="112" spans="1:9" ht="12.95" customHeight="1" x14ac:dyDescent="0.25">
      <c r="A112" s="5">
        <v>108</v>
      </c>
      <c r="B112" s="77" t="s">
        <v>190</v>
      </c>
      <c r="C112" s="78">
        <v>950.53599999999994</v>
      </c>
      <c r="D112" s="79">
        <v>9999</v>
      </c>
      <c r="E112" s="80">
        <v>950.63300000000004</v>
      </c>
      <c r="F112" s="3" t="s">
        <v>78</v>
      </c>
      <c r="G112" s="14" t="s">
        <v>79</v>
      </c>
      <c r="H112" s="3">
        <v>2020</v>
      </c>
      <c r="I112" s="3" t="s">
        <v>80</v>
      </c>
    </row>
    <row r="113" spans="1:9" ht="12.95" customHeight="1" x14ac:dyDescent="0.25">
      <c r="A113" s="5">
        <v>109</v>
      </c>
      <c r="B113" s="77" t="s">
        <v>191</v>
      </c>
      <c r="C113" s="78">
        <v>957.70600000000002</v>
      </c>
      <c r="D113" s="79">
        <v>9999</v>
      </c>
      <c r="E113" s="80">
        <v>957.80200000000002</v>
      </c>
      <c r="F113" s="3" t="s">
        <v>78</v>
      </c>
      <c r="G113" s="14" t="s">
        <v>79</v>
      </c>
      <c r="H113" s="3">
        <v>2020</v>
      </c>
      <c r="I113" s="3" t="s">
        <v>80</v>
      </c>
    </row>
    <row r="114" spans="1:9" ht="12.95" customHeight="1" x14ac:dyDescent="0.25">
      <c r="A114" s="5">
        <v>110</v>
      </c>
      <c r="B114" s="77" t="s">
        <v>192</v>
      </c>
      <c r="C114" s="78">
        <v>963.13900000000001</v>
      </c>
      <c r="D114" s="79">
        <v>9999</v>
      </c>
      <c r="E114" s="80">
        <v>963.23599999999999</v>
      </c>
      <c r="F114" s="3" t="s">
        <v>78</v>
      </c>
      <c r="G114" s="14" t="s">
        <v>79</v>
      </c>
      <c r="H114" s="3">
        <v>2020</v>
      </c>
      <c r="I114" s="3" t="s">
        <v>80</v>
      </c>
    </row>
    <row r="115" spans="1:9" ht="12.95" customHeight="1" x14ac:dyDescent="0.25">
      <c r="A115" s="5">
        <v>111</v>
      </c>
      <c r="B115" s="77" t="s">
        <v>193</v>
      </c>
      <c r="C115" s="78">
        <v>939.83299999999997</v>
      </c>
      <c r="D115" s="79">
        <v>9999</v>
      </c>
      <c r="E115" s="80">
        <v>939.92600000000004</v>
      </c>
      <c r="F115" s="3" t="s">
        <v>78</v>
      </c>
      <c r="G115" s="14" t="s">
        <v>79</v>
      </c>
      <c r="H115" s="3">
        <v>2020</v>
      </c>
      <c r="I115" s="3" t="s">
        <v>80</v>
      </c>
    </row>
    <row r="116" spans="1:9" ht="12.95" customHeight="1" x14ac:dyDescent="0.25">
      <c r="A116" s="5">
        <v>112</v>
      </c>
      <c r="B116" s="77" t="s">
        <v>194</v>
      </c>
      <c r="C116" s="78">
        <v>958.57399999999996</v>
      </c>
      <c r="D116" s="79">
        <v>9999</v>
      </c>
      <c r="E116" s="80">
        <v>958.67</v>
      </c>
      <c r="F116" s="3" t="s">
        <v>78</v>
      </c>
      <c r="G116" s="14" t="s">
        <v>79</v>
      </c>
      <c r="H116" s="3">
        <v>2020</v>
      </c>
      <c r="I116" s="3" t="s">
        <v>80</v>
      </c>
    </row>
    <row r="117" spans="1:9" ht="12.95" customHeight="1" x14ac:dyDescent="0.25">
      <c r="A117" s="5">
        <v>113</v>
      </c>
      <c r="B117" s="77" t="s">
        <v>195</v>
      </c>
      <c r="C117" s="78">
        <v>936.71500000000003</v>
      </c>
      <c r="D117" s="79">
        <v>9999</v>
      </c>
      <c r="E117" s="80">
        <v>936.80799999999999</v>
      </c>
      <c r="F117" s="3" t="s">
        <v>78</v>
      </c>
      <c r="G117" s="14" t="s">
        <v>79</v>
      </c>
      <c r="H117" s="3">
        <v>2020</v>
      </c>
      <c r="I117" s="3" t="s">
        <v>80</v>
      </c>
    </row>
    <row r="118" spans="1:9" ht="12.95" customHeight="1" x14ac:dyDescent="0.25">
      <c r="A118" s="5">
        <v>114</v>
      </c>
      <c r="B118" s="77" t="s">
        <v>196</v>
      </c>
      <c r="C118" s="78">
        <v>940.38</v>
      </c>
      <c r="D118" s="79">
        <v>9999</v>
      </c>
      <c r="E118" s="80">
        <v>940.47299999999996</v>
      </c>
      <c r="F118" s="3" t="s">
        <v>78</v>
      </c>
      <c r="G118" s="14" t="s">
        <v>79</v>
      </c>
      <c r="H118" s="3">
        <v>2020</v>
      </c>
      <c r="I118" s="3" t="s">
        <v>80</v>
      </c>
    </row>
    <row r="119" spans="1:9" ht="12.95" customHeight="1" x14ac:dyDescent="0.25">
      <c r="A119" s="5">
        <v>115</v>
      </c>
      <c r="B119" s="77" t="s">
        <v>197</v>
      </c>
      <c r="C119" s="78">
        <v>931.18499999999995</v>
      </c>
      <c r="D119" s="79">
        <v>9999</v>
      </c>
      <c r="E119" s="80">
        <v>931.27800000000002</v>
      </c>
      <c r="F119" s="3" t="s">
        <v>78</v>
      </c>
      <c r="G119" s="14" t="s">
        <v>79</v>
      </c>
      <c r="H119" s="3">
        <v>2020</v>
      </c>
      <c r="I119" s="3" t="s">
        <v>80</v>
      </c>
    </row>
    <row r="120" spans="1:9" ht="12.95" customHeight="1" x14ac:dyDescent="0.25">
      <c r="A120" s="5">
        <v>116</v>
      </c>
      <c r="B120" s="77" t="s">
        <v>198</v>
      </c>
      <c r="C120" s="78">
        <v>950.02200000000005</v>
      </c>
      <c r="D120" s="79">
        <v>9999</v>
      </c>
      <c r="E120" s="80">
        <v>950.11800000000005</v>
      </c>
      <c r="F120" s="3" t="s">
        <v>78</v>
      </c>
      <c r="G120" s="14" t="s">
        <v>79</v>
      </c>
      <c r="H120" s="3">
        <v>2020</v>
      </c>
      <c r="I120" s="3" t="s">
        <v>80</v>
      </c>
    </row>
    <row r="121" spans="1:9" ht="12.95" customHeight="1" x14ac:dyDescent="0.25">
      <c r="A121" s="5">
        <v>117</v>
      </c>
      <c r="B121" s="77" t="s">
        <v>199</v>
      </c>
      <c r="C121" s="78">
        <v>974.10299999999995</v>
      </c>
      <c r="D121" s="79">
        <v>9999</v>
      </c>
      <c r="E121" s="80">
        <v>974.19899999999996</v>
      </c>
      <c r="F121" s="3" t="s">
        <v>78</v>
      </c>
      <c r="G121" s="14" t="s">
        <v>79</v>
      </c>
      <c r="H121" s="3">
        <v>2020</v>
      </c>
      <c r="I121" s="3" t="s">
        <v>80</v>
      </c>
    </row>
    <row r="122" spans="1:9" ht="12.95" customHeight="1" x14ac:dyDescent="0.25">
      <c r="A122" s="5">
        <v>118</v>
      </c>
      <c r="B122" s="77" t="s">
        <v>200</v>
      </c>
      <c r="C122" s="78">
        <v>952.56200000000001</v>
      </c>
      <c r="D122" s="79">
        <v>9999</v>
      </c>
      <c r="E122" s="80">
        <v>952.65800000000002</v>
      </c>
      <c r="F122" s="3" t="s">
        <v>78</v>
      </c>
      <c r="G122" s="14" t="s">
        <v>79</v>
      </c>
      <c r="H122" s="3">
        <v>2020</v>
      </c>
      <c r="I122" s="3" t="s">
        <v>80</v>
      </c>
    </row>
    <row r="123" spans="1:9" ht="12.95" customHeight="1" x14ac:dyDescent="0.25">
      <c r="A123" s="5">
        <v>119</v>
      </c>
      <c r="B123" s="77" t="s">
        <v>201</v>
      </c>
      <c r="C123" s="78">
        <v>953.81500000000005</v>
      </c>
      <c r="D123" s="79">
        <v>9999</v>
      </c>
      <c r="E123" s="80">
        <v>953.91200000000003</v>
      </c>
      <c r="F123" s="3" t="s">
        <v>78</v>
      </c>
      <c r="G123" s="14" t="s">
        <v>79</v>
      </c>
      <c r="H123" s="3">
        <v>2020</v>
      </c>
      <c r="I123" s="3" t="s">
        <v>80</v>
      </c>
    </row>
    <row r="124" spans="1:9" ht="12.95" customHeight="1" x14ac:dyDescent="0.25">
      <c r="A124" s="5">
        <v>120</v>
      </c>
      <c r="B124" s="77" t="s">
        <v>202</v>
      </c>
      <c r="C124" s="78">
        <v>929.83399999999995</v>
      </c>
      <c r="D124" s="79">
        <v>9999</v>
      </c>
      <c r="E124" s="80">
        <v>929.928</v>
      </c>
      <c r="F124" s="3" t="s">
        <v>78</v>
      </c>
      <c r="G124" s="14" t="s">
        <v>79</v>
      </c>
      <c r="H124" s="3">
        <v>2020</v>
      </c>
      <c r="I124" s="3" t="s">
        <v>80</v>
      </c>
    </row>
    <row r="125" spans="1:9" ht="12.95" customHeight="1" x14ac:dyDescent="0.25">
      <c r="A125" s="5">
        <v>121</v>
      </c>
      <c r="B125" s="77" t="s">
        <v>203</v>
      </c>
      <c r="C125" s="78">
        <v>944.46299999999997</v>
      </c>
      <c r="D125" s="79">
        <v>9999</v>
      </c>
      <c r="E125" s="80">
        <v>944.55600000000004</v>
      </c>
      <c r="F125" s="3" t="s">
        <v>78</v>
      </c>
      <c r="G125" s="14" t="s">
        <v>79</v>
      </c>
      <c r="H125" s="3">
        <v>2020</v>
      </c>
      <c r="I125" s="3" t="s">
        <v>80</v>
      </c>
    </row>
    <row r="126" spans="1:9" ht="12.95" customHeight="1" x14ac:dyDescent="0.25">
      <c r="A126" s="5">
        <v>122</v>
      </c>
      <c r="B126" s="77" t="s">
        <v>204</v>
      </c>
      <c r="C126" s="78">
        <v>950.31100000000004</v>
      </c>
      <c r="D126" s="79">
        <v>9999</v>
      </c>
      <c r="E126" s="80">
        <v>950.40800000000002</v>
      </c>
      <c r="F126" s="3" t="s">
        <v>78</v>
      </c>
      <c r="G126" s="14" t="s">
        <v>79</v>
      </c>
      <c r="H126" s="3">
        <v>2020</v>
      </c>
      <c r="I126" s="3" t="s">
        <v>80</v>
      </c>
    </row>
    <row r="127" spans="1:9" ht="12.95" customHeight="1" x14ac:dyDescent="0.25">
      <c r="A127" s="5">
        <v>123</v>
      </c>
      <c r="B127" s="77" t="s">
        <v>205</v>
      </c>
      <c r="C127" s="78">
        <v>961.14599999999996</v>
      </c>
      <c r="D127" s="79">
        <v>9999</v>
      </c>
      <c r="E127" s="80">
        <v>961.24199999999996</v>
      </c>
      <c r="F127" s="3" t="s">
        <v>78</v>
      </c>
      <c r="G127" s="14" t="s">
        <v>79</v>
      </c>
      <c r="H127" s="3">
        <v>2020</v>
      </c>
      <c r="I127" s="3" t="s">
        <v>80</v>
      </c>
    </row>
    <row r="128" spans="1:9" ht="12.95" customHeight="1" x14ac:dyDescent="0.25">
      <c r="A128" s="5">
        <v>124</v>
      </c>
      <c r="B128" s="77" t="s">
        <v>206</v>
      </c>
      <c r="C128" s="78">
        <v>951.95100000000002</v>
      </c>
      <c r="D128" s="79">
        <v>9999</v>
      </c>
      <c r="E128" s="80">
        <v>952.04700000000003</v>
      </c>
      <c r="F128" s="3" t="s">
        <v>78</v>
      </c>
      <c r="G128" s="14" t="s">
        <v>79</v>
      </c>
      <c r="H128" s="3">
        <v>2020</v>
      </c>
      <c r="I128" s="3" t="s">
        <v>80</v>
      </c>
    </row>
    <row r="129" spans="1:9" ht="12.95" customHeight="1" x14ac:dyDescent="0.25">
      <c r="A129" s="5">
        <v>125</v>
      </c>
      <c r="B129" s="77" t="s">
        <v>207</v>
      </c>
      <c r="C129" s="78">
        <v>945.10599999999999</v>
      </c>
      <c r="D129" s="79">
        <v>9999</v>
      </c>
      <c r="E129" s="80">
        <v>945.19899999999996</v>
      </c>
      <c r="F129" s="3" t="s">
        <v>78</v>
      </c>
      <c r="G129" s="14" t="s">
        <v>79</v>
      </c>
      <c r="H129" s="3">
        <v>2020</v>
      </c>
      <c r="I129" s="3" t="s">
        <v>80</v>
      </c>
    </row>
    <row r="130" spans="1:9" ht="12.95" customHeight="1" x14ac:dyDescent="0.25">
      <c r="A130" s="5">
        <v>126</v>
      </c>
      <c r="B130" s="77" t="s">
        <v>208</v>
      </c>
      <c r="C130" s="78">
        <v>956.87</v>
      </c>
      <c r="D130" s="79">
        <v>9999</v>
      </c>
      <c r="E130" s="80">
        <v>956.96600000000001</v>
      </c>
      <c r="F130" s="3" t="s">
        <v>78</v>
      </c>
      <c r="G130" s="14" t="s">
        <v>79</v>
      </c>
      <c r="H130" s="3">
        <v>2020</v>
      </c>
      <c r="I130" s="3" t="s">
        <v>80</v>
      </c>
    </row>
    <row r="131" spans="1:9" ht="12.95" customHeight="1" x14ac:dyDescent="0.25">
      <c r="A131" s="5">
        <v>127</v>
      </c>
      <c r="B131" s="77" t="s">
        <v>209</v>
      </c>
      <c r="C131" s="78">
        <v>962.75300000000004</v>
      </c>
      <c r="D131" s="79">
        <v>9999</v>
      </c>
      <c r="E131" s="80">
        <v>962.85</v>
      </c>
      <c r="F131" s="3" t="s">
        <v>78</v>
      </c>
      <c r="G131" s="14" t="s">
        <v>79</v>
      </c>
      <c r="H131" s="3">
        <v>2020</v>
      </c>
      <c r="I131" s="3" t="s">
        <v>80</v>
      </c>
    </row>
    <row r="132" spans="1:9" ht="12.95" customHeight="1" x14ac:dyDescent="0.25">
      <c r="A132" s="5">
        <v>128</v>
      </c>
      <c r="B132" s="77" t="s">
        <v>210</v>
      </c>
      <c r="C132" s="78">
        <v>954.78</v>
      </c>
      <c r="D132" s="79">
        <v>9999</v>
      </c>
      <c r="E132" s="80">
        <v>954.87599999999998</v>
      </c>
      <c r="F132" s="3" t="s">
        <v>78</v>
      </c>
      <c r="G132" s="14" t="s">
        <v>79</v>
      </c>
      <c r="H132" s="3">
        <v>2020</v>
      </c>
      <c r="I132" s="3" t="s">
        <v>80</v>
      </c>
    </row>
    <row r="133" spans="1:9" ht="12.95" customHeight="1" x14ac:dyDescent="0.25">
      <c r="A133" s="5">
        <v>129</v>
      </c>
      <c r="B133" s="77" t="s">
        <v>211</v>
      </c>
      <c r="C133" s="78">
        <v>957.25599999999997</v>
      </c>
      <c r="D133" s="79">
        <v>9999</v>
      </c>
      <c r="E133" s="80">
        <v>957.35199999999998</v>
      </c>
      <c r="F133" s="3" t="s">
        <v>78</v>
      </c>
      <c r="G133" s="14" t="s">
        <v>79</v>
      </c>
      <c r="H133" s="3">
        <v>2020</v>
      </c>
      <c r="I133" s="3" t="s">
        <v>80</v>
      </c>
    </row>
    <row r="134" spans="1:9" ht="12.95" customHeight="1" x14ac:dyDescent="0.25">
      <c r="A134" s="5">
        <v>130</v>
      </c>
      <c r="B134" s="77" t="s">
        <v>212</v>
      </c>
      <c r="C134" s="78">
        <v>957.60900000000004</v>
      </c>
      <c r="D134" s="79">
        <v>9999</v>
      </c>
      <c r="E134" s="80">
        <v>957.70600000000002</v>
      </c>
      <c r="F134" s="3" t="s">
        <v>78</v>
      </c>
      <c r="G134" s="14" t="s">
        <v>79</v>
      </c>
      <c r="H134" s="3">
        <v>2020</v>
      </c>
      <c r="I134" s="3" t="s">
        <v>80</v>
      </c>
    </row>
    <row r="135" spans="1:9" ht="12.95" customHeight="1" x14ac:dyDescent="0.25">
      <c r="A135" s="5">
        <v>131</v>
      </c>
      <c r="B135" s="77" t="s">
        <v>213</v>
      </c>
      <c r="C135" s="78">
        <v>967.25400000000002</v>
      </c>
      <c r="D135" s="79">
        <v>9999</v>
      </c>
      <c r="E135" s="80">
        <v>967.351</v>
      </c>
      <c r="F135" s="3" t="s">
        <v>78</v>
      </c>
      <c r="G135" s="14" t="s">
        <v>79</v>
      </c>
      <c r="H135" s="3">
        <v>2020</v>
      </c>
      <c r="I135" s="3" t="s">
        <v>80</v>
      </c>
    </row>
    <row r="136" spans="1:9" ht="12.95" customHeight="1" x14ac:dyDescent="0.25">
      <c r="A136" s="5">
        <v>132</v>
      </c>
      <c r="B136" s="77" t="s">
        <v>214</v>
      </c>
      <c r="C136" s="78">
        <v>951.24300000000005</v>
      </c>
      <c r="D136" s="79">
        <v>9999</v>
      </c>
      <c r="E136" s="80">
        <v>951.34</v>
      </c>
      <c r="F136" s="3" t="s">
        <v>78</v>
      </c>
      <c r="G136" s="14" t="s">
        <v>79</v>
      </c>
      <c r="H136" s="3">
        <v>2020</v>
      </c>
      <c r="I136" s="3" t="s">
        <v>80</v>
      </c>
    </row>
    <row r="137" spans="1:9" ht="12.95" customHeight="1" x14ac:dyDescent="0.25">
      <c r="A137" s="5">
        <v>133</v>
      </c>
      <c r="B137" s="77" t="s">
        <v>215</v>
      </c>
      <c r="C137" s="78">
        <v>970.63</v>
      </c>
      <c r="D137" s="79">
        <v>9999</v>
      </c>
      <c r="E137" s="80">
        <v>970.72699999999998</v>
      </c>
      <c r="F137" s="3" t="s">
        <v>78</v>
      </c>
      <c r="G137" s="14" t="s">
        <v>79</v>
      </c>
      <c r="H137" s="3">
        <v>2020</v>
      </c>
      <c r="I137" s="3" t="s">
        <v>80</v>
      </c>
    </row>
    <row r="138" spans="1:9" ht="12.95" customHeight="1" x14ac:dyDescent="0.25">
      <c r="A138" s="5">
        <v>134</v>
      </c>
      <c r="B138" s="77" t="s">
        <v>216</v>
      </c>
      <c r="C138" s="78">
        <v>956.00199999999995</v>
      </c>
      <c r="D138" s="79">
        <v>9999</v>
      </c>
      <c r="E138" s="80">
        <v>956.09799999999996</v>
      </c>
      <c r="F138" s="3" t="s">
        <v>78</v>
      </c>
      <c r="G138" s="14" t="s">
        <v>79</v>
      </c>
      <c r="H138" s="3">
        <v>2020</v>
      </c>
      <c r="I138" s="3" t="s">
        <v>80</v>
      </c>
    </row>
    <row r="139" spans="1:9" ht="12.95" customHeight="1" x14ac:dyDescent="0.25">
      <c r="A139" s="5">
        <v>135</v>
      </c>
      <c r="B139" s="77" t="s">
        <v>217</v>
      </c>
      <c r="C139" s="78">
        <v>971.24099999999999</v>
      </c>
      <c r="D139" s="79">
        <v>9999</v>
      </c>
      <c r="E139" s="80">
        <v>971.33799999999997</v>
      </c>
      <c r="F139" s="3" t="s">
        <v>78</v>
      </c>
      <c r="G139" s="14" t="s">
        <v>79</v>
      </c>
      <c r="H139" s="3">
        <v>2020</v>
      </c>
      <c r="I139" s="3" t="s">
        <v>80</v>
      </c>
    </row>
    <row r="140" spans="1:9" ht="12.95" customHeight="1" x14ac:dyDescent="0.25">
      <c r="A140" s="5">
        <v>136</v>
      </c>
      <c r="B140" s="77" t="s">
        <v>218</v>
      </c>
      <c r="C140" s="78">
        <v>966.93299999999999</v>
      </c>
      <c r="D140" s="79">
        <v>9999</v>
      </c>
      <c r="E140" s="80">
        <v>967.029</v>
      </c>
      <c r="F140" s="3" t="s">
        <v>78</v>
      </c>
      <c r="G140" s="14" t="s">
        <v>79</v>
      </c>
      <c r="H140" s="3">
        <v>2020</v>
      </c>
      <c r="I140" s="3" t="s">
        <v>80</v>
      </c>
    </row>
    <row r="141" spans="1:9" ht="12.95" customHeight="1" x14ac:dyDescent="0.25">
      <c r="A141" s="5">
        <v>137</v>
      </c>
      <c r="B141" s="77" t="s">
        <v>219</v>
      </c>
      <c r="C141" s="78">
        <v>954.16899999999998</v>
      </c>
      <c r="D141" s="79">
        <v>9999</v>
      </c>
      <c r="E141" s="80">
        <v>954.26599999999996</v>
      </c>
      <c r="F141" s="3" t="s">
        <v>78</v>
      </c>
      <c r="G141" s="14" t="s">
        <v>79</v>
      </c>
      <c r="H141" s="3">
        <v>2020</v>
      </c>
      <c r="I141" s="3" t="s">
        <v>80</v>
      </c>
    </row>
    <row r="142" spans="1:9" ht="12.95" customHeight="1" x14ac:dyDescent="0.25">
      <c r="A142" s="5">
        <v>138</v>
      </c>
      <c r="B142" s="77" t="s">
        <v>220</v>
      </c>
      <c r="C142" s="78">
        <v>961.43499999999995</v>
      </c>
      <c r="D142" s="79">
        <v>9999</v>
      </c>
      <c r="E142" s="80">
        <v>961.53200000000004</v>
      </c>
      <c r="F142" s="3" t="s">
        <v>78</v>
      </c>
      <c r="G142" s="14" t="s">
        <v>79</v>
      </c>
      <c r="H142" s="3">
        <v>2020</v>
      </c>
      <c r="I142" s="3" t="s">
        <v>80</v>
      </c>
    </row>
    <row r="143" spans="1:9" ht="12.95" customHeight="1" x14ac:dyDescent="0.25">
      <c r="A143" s="5">
        <v>139</v>
      </c>
      <c r="B143" s="77" t="s">
        <v>221</v>
      </c>
      <c r="C143" s="78">
        <v>965.45399999999995</v>
      </c>
      <c r="D143" s="79">
        <v>9999</v>
      </c>
      <c r="E143" s="80">
        <v>965.55100000000004</v>
      </c>
      <c r="F143" s="3" t="s">
        <v>78</v>
      </c>
      <c r="G143" s="14" t="s">
        <v>79</v>
      </c>
      <c r="H143" s="3">
        <v>2020</v>
      </c>
      <c r="I143" s="3" t="s">
        <v>80</v>
      </c>
    </row>
    <row r="144" spans="1:9" ht="12.95" customHeight="1" x14ac:dyDescent="0.25">
      <c r="A144" s="5">
        <v>140</v>
      </c>
      <c r="B144" s="77" t="s">
        <v>222</v>
      </c>
      <c r="C144" s="78">
        <v>965.61500000000001</v>
      </c>
      <c r="D144" s="79">
        <v>9999</v>
      </c>
      <c r="E144" s="80">
        <v>965.71100000000001</v>
      </c>
      <c r="F144" s="3" t="s">
        <v>78</v>
      </c>
      <c r="G144" s="14" t="s">
        <v>79</v>
      </c>
      <c r="H144" s="3">
        <v>2020</v>
      </c>
      <c r="I144" s="3" t="s">
        <v>80</v>
      </c>
    </row>
    <row r="145" spans="1:9" ht="12.95" customHeight="1" x14ac:dyDescent="0.25">
      <c r="A145" s="5">
        <v>141</v>
      </c>
      <c r="B145" s="77" t="s">
        <v>223</v>
      </c>
      <c r="C145" s="78">
        <v>948.47799999999995</v>
      </c>
      <c r="D145" s="79">
        <v>9999</v>
      </c>
      <c r="E145" s="80">
        <v>948.57500000000005</v>
      </c>
      <c r="F145" s="3" t="s">
        <v>78</v>
      </c>
      <c r="G145" s="14" t="s">
        <v>79</v>
      </c>
      <c r="H145" s="3">
        <v>2020</v>
      </c>
      <c r="I145" s="3" t="s">
        <v>80</v>
      </c>
    </row>
    <row r="146" spans="1:9" ht="12.95" customHeight="1" x14ac:dyDescent="0.25">
      <c r="A146" s="5">
        <v>142</v>
      </c>
      <c r="B146" s="77" t="s">
        <v>224</v>
      </c>
      <c r="C146" s="78">
        <v>965.35799999999995</v>
      </c>
      <c r="D146" s="79">
        <v>9999</v>
      </c>
      <c r="E146" s="80">
        <v>965.45399999999995</v>
      </c>
      <c r="F146" s="3" t="s">
        <v>78</v>
      </c>
      <c r="G146" s="14" t="s">
        <v>79</v>
      </c>
      <c r="H146" s="3">
        <v>2020</v>
      </c>
      <c r="I146" s="3" t="s">
        <v>80</v>
      </c>
    </row>
    <row r="147" spans="1:9" ht="12.95" customHeight="1" x14ac:dyDescent="0.25">
      <c r="A147" s="5">
        <v>143</v>
      </c>
      <c r="B147" s="77" t="s">
        <v>225</v>
      </c>
      <c r="C147" s="78">
        <v>953.39800000000002</v>
      </c>
      <c r="D147" s="79">
        <v>9999</v>
      </c>
      <c r="E147" s="80">
        <v>953.49400000000003</v>
      </c>
      <c r="F147" s="3" t="s">
        <v>78</v>
      </c>
      <c r="G147" s="14" t="s">
        <v>79</v>
      </c>
      <c r="H147" s="3">
        <v>2020</v>
      </c>
      <c r="I147" s="3" t="s">
        <v>80</v>
      </c>
    </row>
    <row r="148" spans="1:9" ht="12.95" customHeight="1" x14ac:dyDescent="0.25">
      <c r="A148" s="5">
        <v>144</v>
      </c>
      <c r="B148" s="77" t="s">
        <v>226</v>
      </c>
      <c r="C148" s="78">
        <v>961.72500000000002</v>
      </c>
      <c r="D148" s="79">
        <v>9999</v>
      </c>
      <c r="E148" s="80">
        <v>961.82100000000003</v>
      </c>
      <c r="F148" s="3" t="s">
        <v>78</v>
      </c>
      <c r="G148" s="14" t="s">
        <v>79</v>
      </c>
      <c r="H148" s="3">
        <v>2020</v>
      </c>
      <c r="I148" s="3" t="s">
        <v>80</v>
      </c>
    </row>
    <row r="149" spans="1:9" ht="12.95" customHeight="1" x14ac:dyDescent="0.25">
      <c r="A149" s="5">
        <v>145</v>
      </c>
      <c r="B149" s="77" t="s">
        <v>227</v>
      </c>
      <c r="C149" s="78">
        <v>962.11</v>
      </c>
      <c r="D149" s="79">
        <v>9999</v>
      </c>
      <c r="E149" s="80">
        <v>962.20699999999999</v>
      </c>
      <c r="F149" s="3" t="s">
        <v>78</v>
      </c>
      <c r="G149" s="14" t="s">
        <v>79</v>
      </c>
      <c r="H149" s="3">
        <v>2020</v>
      </c>
      <c r="I149" s="3" t="s">
        <v>80</v>
      </c>
    </row>
    <row r="150" spans="1:9" ht="12.95" customHeight="1" x14ac:dyDescent="0.25">
      <c r="A150" s="5">
        <v>146</v>
      </c>
      <c r="B150" s="77" t="s">
        <v>228</v>
      </c>
      <c r="C150" s="78">
        <v>952.59400000000005</v>
      </c>
      <c r="D150" s="79">
        <v>9999</v>
      </c>
      <c r="E150" s="80">
        <v>952.69</v>
      </c>
      <c r="F150" s="3" t="s">
        <v>78</v>
      </c>
      <c r="G150" s="14" t="s">
        <v>79</v>
      </c>
      <c r="H150" s="3">
        <v>2020</v>
      </c>
      <c r="I150" s="3" t="s">
        <v>80</v>
      </c>
    </row>
    <row r="151" spans="1:9" ht="12.95" customHeight="1" x14ac:dyDescent="0.25">
      <c r="A151" s="5">
        <v>147</v>
      </c>
      <c r="B151" s="77" t="s">
        <v>229</v>
      </c>
      <c r="C151" s="78">
        <v>954.49099999999999</v>
      </c>
      <c r="D151" s="79">
        <v>9999</v>
      </c>
      <c r="E151" s="80">
        <v>954.58699999999999</v>
      </c>
      <c r="F151" s="3" t="s">
        <v>78</v>
      </c>
      <c r="G151" s="14" t="s">
        <v>79</v>
      </c>
      <c r="H151" s="3">
        <v>2020</v>
      </c>
      <c r="I151" s="3" t="s">
        <v>80</v>
      </c>
    </row>
    <row r="152" spans="1:9" ht="12.95" customHeight="1" x14ac:dyDescent="0.25">
      <c r="A152" s="5">
        <v>148</v>
      </c>
      <c r="B152" s="77" t="s">
        <v>230</v>
      </c>
      <c r="C152" s="78">
        <v>956.58</v>
      </c>
      <c r="D152" s="79">
        <v>9999</v>
      </c>
      <c r="E152" s="80">
        <v>956.67700000000002</v>
      </c>
      <c r="F152" s="3" t="s">
        <v>78</v>
      </c>
      <c r="G152" s="14" t="s">
        <v>79</v>
      </c>
      <c r="H152" s="3">
        <v>2020</v>
      </c>
      <c r="I152" s="3" t="s">
        <v>80</v>
      </c>
    </row>
    <row r="153" spans="1:9" ht="12.95" customHeight="1" x14ac:dyDescent="0.25">
      <c r="A153" s="5">
        <v>149</v>
      </c>
      <c r="B153" s="77" t="s">
        <v>231</v>
      </c>
      <c r="C153" s="78">
        <v>961.33900000000006</v>
      </c>
      <c r="D153" s="79">
        <v>9999</v>
      </c>
      <c r="E153" s="80">
        <v>961.43499999999995</v>
      </c>
      <c r="F153" s="3" t="s">
        <v>78</v>
      </c>
      <c r="G153" s="14" t="s">
        <v>79</v>
      </c>
      <c r="H153" s="3">
        <v>2020</v>
      </c>
      <c r="I153" s="3" t="s">
        <v>80</v>
      </c>
    </row>
    <row r="154" spans="1:9" ht="12.95" customHeight="1" x14ac:dyDescent="0.25">
      <c r="A154" s="5">
        <v>150</v>
      </c>
      <c r="B154" s="77" t="s">
        <v>232</v>
      </c>
      <c r="C154" s="78">
        <v>945.23400000000004</v>
      </c>
      <c r="D154" s="79">
        <v>9999</v>
      </c>
      <c r="E154" s="80">
        <v>945.32799999999997</v>
      </c>
      <c r="F154" s="3" t="s">
        <v>78</v>
      </c>
      <c r="G154" s="14" t="s">
        <v>79</v>
      </c>
      <c r="H154" s="3">
        <v>2020</v>
      </c>
      <c r="I154" s="3" t="s">
        <v>80</v>
      </c>
    </row>
    <row r="155" spans="1:9" ht="12.95" customHeight="1" x14ac:dyDescent="0.25">
      <c r="A155" s="5">
        <v>151</v>
      </c>
      <c r="B155" s="77" t="s">
        <v>233</v>
      </c>
      <c r="C155" s="78">
        <v>939.06200000000001</v>
      </c>
      <c r="D155" s="79">
        <v>9999</v>
      </c>
      <c r="E155" s="80">
        <v>939.15499999999997</v>
      </c>
      <c r="F155" s="3" t="s">
        <v>78</v>
      </c>
      <c r="G155" s="14" t="s">
        <v>79</v>
      </c>
      <c r="H155" s="3">
        <v>2020</v>
      </c>
      <c r="I155" s="3" t="s">
        <v>80</v>
      </c>
    </row>
    <row r="156" spans="1:9" ht="12.95" customHeight="1" x14ac:dyDescent="0.25">
      <c r="A156" s="5">
        <v>152</v>
      </c>
      <c r="B156" s="77" t="s">
        <v>234</v>
      </c>
      <c r="C156" s="78">
        <v>950.375</v>
      </c>
      <c r="D156" s="79">
        <v>9999</v>
      </c>
      <c r="E156" s="80">
        <v>950.47199999999998</v>
      </c>
      <c r="F156" s="3" t="s">
        <v>78</v>
      </c>
      <c r="G156" s="14" t="s">
        <v>79</v>
      </c>
      <c r="H156" s="3">
        <v>2020</v>
      </c>
      <c r="I156" s="3" t="s">
        <v>80</v>
      </c>
    </row>
    <row r="157" spans="1:9" ht="12.95" customHeight="1" x14ac:dyDescent="0.25">
      <c r="A157" s="5">
        <v>153</v>
      </c>
      <c r="B157" s="77" t="s">
        <v>235</v>
      </c>
      <c r="C157" s="78">
        <v>957.64099999999996</v>
      </c>
      <c r="D157" s="79">
        <v>9999</v>
      </c>
      <c r="E157" s="80">
        <v>957.73800000000006</v>
      </c>
      <c r="F157" s="3" t="s">
        <v>78</v>
      </c>
      <c r="G157" s="14" t="s">
        <v>79</v>
      </c>
      <c r="H157" s="3">
        <v>2020</v>
      </c>
      <c r="I157" s="3" t="s">
        <v>80</v>
      </c>
    </row>
    <row r="158" spans="1:9" ht="12.95" customHeight="1" x14ac:dyDescent="0.25">
      <c r="A158" s="5">
        <v>154</v>
      </c>
      <c r="B158" s="77" t="s">
        <v>236</v>
      </c>
      <c r="C158" s="78">
        <v>915.98099999999999</v>
      </c>
      <c r="D158" s="79">
        <v>9999</v>
      </c>
      <c r="E158" s="80">
        <v>916.07100000000003</v>
      </c>
      <c r="F158" s="3" t="s">
        <v>78</v>
      </c>
      <c r="G158" s="14" t="s">
        <v>79</v>
      </c>
      <c r="H158" s="3">
        <v>2020</v>
      </c>
      <c r="I158" s="3" t="s">
        <v>80</v>
      </c>
    </row>
    <row r="159" spans="1:9" ht="12.95" customHeight="1" x14ac:dyDescent="0.25">
      <c r="A159" s="5">
        <v>155</v>
      </c>
      <c r="B159" s="77" t="s">
        <v>237</v>
      </c>
      <c r="C159" s="78">
        <v>914.46900000000005</v>
      </c>
      <c r="D159" s="79">
        <v>9999</v>
      </c>
      <c r="E159" s="80">
        <v>914.55899999999997</v>
      </c>
      <c r="F159" s="3" t="s">
        <v>78</v>
      </c>
      <c r="G159" s="14" t="s">
        <v>79</v>
      </c>
      <c r="H159" s="3">
        <v>2020</v>
      </c>
      <c r="I159" s="3" t="s">
        <v>80</v>
      </c>
    </row>
    <row r="160" spans="1:9" ht="12.95" customHeight="1" x14ac:dyDescent="0.25">
      <c r="A160" s="5">
        <v>156</v>
      </c>
      <c r="B160" s="77" t="s">
        <v>238</v>
      </c>
      <c r="C160" s="78">
        <v>939.60799999999995</v>
      </c>
      <c r="D160" s="79">
        <v>9999</v>
      </c>
      <c r="E160" s="80">
        <v>939.70100000000002</v>
      </c>
      <c r="F160" s="3" t="s">
        <v>78</v>
      </c>
      <c r="G160" s="14" t="s">
        <v>79</v>
      </c>
      <c r="H160" s="3">
        <v>2020</v>
      </c>
      <c r="I160" s="3" t="s">
        <v>80</v>
      </c>
    </row>
    <row r="161" spans="1:9" ht="12.95" customHeight="1" x14ac:dyDescent="0.25">
      <c r="A161" s="5">
        <v>157</v>
      </c>
      <c r="B161" s="77" t="s">
        <v>239</v>
      </c>
      <c r="C161" s="78">
        <v>934.52800000000002</v>
      </c>
      <c r="D161" s="79">
        <v>9999</v>
      </c>
      <c r="E161" s="80">
        <v>934.62199999999996</v>
      </c>
      <c r="F161" s="3" t="s">
        <v>78</v>
      </c>
      <c r="G161" s="14" t="s">
        <v>79</v>
      </c>
      <c r="H161" s="3">
        <v>2020</v>
      </c>
      <c r="I161" s="3" t="s">
        <v>80</v>
      </c>
    </row>
    <row r="162" spans="1:9" ht="12.95" customHeight="1" x14ac:dyDescent="0.25">
      <c r="A162" s="5">
        <v>158</v>
      </c>
      <c r="B162" s="77" t="s">
        <v>240</v>
      </c>
      <c r="C162" s="78">
        <v>933.91700000000003</v>
      </c>
      <c r="D162" s="79">
        <v>9999</v>
      </c>
      <c r="E162" s="80">
        <v>934.01099999999997</v>
      </c>
      <c r="F162" s="3" t="s">
        <v>78</v>
      </c>
      <c r="G162" s="14" t="s">
        <v>79</v>
      </c>
      <c r="H162" s="3">
        <v>2020</v>
      </c>
      <c r="I162" s="3" t="s">
        <v>80</v>
      </c>
    </row>
    <row r="163" spans="1:9" ht="12.95" customHeight="1" x14ac:dyDescent="0.25">
      <c r="A163" s="5">
        <v>159</v>
      </c>
      <c r="B163" s="77" t="s">
        <v>241</v>
      </c>
      <c r="C163" s="78">
        <v>941.89099999999996</v>
      </c>
      <c r="D163" s="79">
        <v>9999</v>
      </c>
      <c r="E163" s="80">
        <v>941.98400000000004</v>
      </c>
      <c r="F163" s="3" t="s">
        <v>78</v>
      </c>
      <c r="G163" s="14" t="s">
        <v>79</v>
      </c>
      <c r="H163" s="3">
        <v>2020</v>
      </c>
      <c r="I163" s="3" t="s">
        <v>80</v>
      </c>
    </row>
    <row r="164" spans="1:9" ht="12.95" customHeight="1" x14ac:dyDescent="0.25">
      <c r="A164" s="5">
        <v>160</v>
      </c>
      <c r="B164" s="77" t="s">
        <v>242</v>
      </c>
      <c r="C164" s="78">
        <v>940.21900000000005</v>
      </c>
      <c r="D164" s="79">
        <v>9999</v>
      </c>
      <c r="E164" s="80">
        <v>940.31200000000001</v>
      </c>
      <c r="F164" s="3" t="s">
        <v>78</v>
      </c>
      <c r="G164" s="14" t="s">
        <v>79</v>
      </c>
      <c r="H164" s="3">
        <v>2020</v>
      </c>
      <c r="I164" s="3" t="s">
        <v>80</v>
      </c>
    </row>
    <row r="165" spans="1:9" ht="12.95" customHeight="1" x14ac:dyDescent="0.25">
      <c r="A165" s="5">
        <v>161</v>
      </c>
      <c r="B165" s="77" t="s">
        <v>243</v>
      </c>
      <c r="C165" s="78">
        <v>942.59799999999996</v>
      </c>
      <c r="D165" s="79">
        <v>9999</v>
      </c>
      <c r="E165" s="80">
        <v>942.69100000000003</v>
      </c>
      <c r="F165" s="3" t="s">
        <v>78</v>
      </c>
      <c r="G165" s="14" t="s">
        <v>79</v>
      </c>
      <c r="H165" s="3">
        <v>2020</v>
      </c>
      <c r="I165" s="3" t="s">
        <v>80</v>
      </c>
    </row>
    <row r="166" spans="1:9" ht="12.95" customHeight="1" x14ac:dyDescent="0.25">
      <c r="A166" s="5">
        <v>162</v>
      </c>
      <c r="B166" s="77" t="s">
        <v>244</v>
      </c>
      <c r="C166" s="78">
        <v>956.80600000000004</v>
      </c>
      <c r="D166" s="79">
        <v>9999</v>
      </c>
      <c r="E166" s="80">
        <v>956.90200000000004</v>
      </c>
      <c r="F166" s="3" t="s">
        <v>78</v>
      </c>
      <c r="G166" s="14" t="s">
        <v>79</v>
      </c>
      <c r="H166" s="3">
        <v>2020</v>
      </c>
      <c r="I166" s="3" t="s">
        <v>80</v>
      </c>
    </row>
    <row r="167" spans="1:9" ht="12.95" customHeight="1" x14ac:dyDescent="0.25">
      <c r="A167" s="5">
        <v>163</v>
      </c>
      <c r="B167" s="77" t="s">
        <v>245</v>
      </c>
      <c r="C167" s="78">
        <v>942.24400000000003</v>
      </c>
      <c r="D167" s="79">
        <v>9999</v>
      </c>
      <c r="E167" s="80">
        <v>942.33799999999997</v>
      </c>
      <c r="F167" s="3" t="s">
        <v>78</v>
      </c>
      <c r="G167" s="14" t="s">
        <v>79</v>
      </c>
      <c r="H167" s="3">
        <v>2020</v>
      </c>
      <c r="I167" s="3" t="s">
        <v>80</v>
      </c>
    </row>
    <row r="168" spans="1:9" ht="12.95" customHeight="1" x14ac:dyDescent="0.25">
      <c r="A168" s="5">
        <v>164</v>
      </c>
      <c r="B168" s="77" t="s">
        <v>246</v>
      </c>
      <c r="C168" s="78">
        <v>943.91600000000005</v>
      </c>
      <c r="D168" s="79">
        <v>9999</v>
      </c>
      <c r="E168" s="80">
        <v>944.01</v>
      </c>
      <c r="F168" s="3" t="s">
        <v>78</v>
      </c>
      <c r="G168" s="14" t="s">
        <v>79</v>
      </c>
      <c r="H168" s="3">
        <v>2020</v>
      </c>
      <c r="I168" s="3" t="s">
        <v>80</v>
      </c>
    </row>
    <row r="169" spans="1:9" ht="12.95" customHeight="1" x14ac:dyDescent="0.25">
      <c r="A169" s="5">
        <v>165</v>
      </c>
      <c r="B169" s="77" t="s">
        <v>247</v>
      </c>
      <c r="C169" s="78">
        <v>948.16</v>
      </c>
      <c r="D169" s="79">
        <v>9999</v>
      </c>
      <c r="E169" s="80">
        <v>948.25300000000004</v>
      </c>
      <c r="F169" s="3" t="s">
        <v>78</v>
      </c>
      <c r="G169" s="14" t="s">
        <v>79</v>
      </c>
      <c r="H169" s="3">
        <v>2020</v>
      </c>
      <c r="I169" s="3" t="s">
        <v>80</v>
      </c>
    </row>
    <row r="170" spans="1:9" ht="12.95" customHeight="1" x14ac:dyDescent="0.25">
      <c r="A170" s="5">
        <v>166</v>
      </c>
      <c r="B170" s="77" t="s">
        <v>248</v>
      </c>
      <c r="C170" s="78">
        <v>967.86500000000001</v>
      </c>
      <c r="D170" s="79">
        <v>9999</v>
      </c>
      <c r="E170" s="80">
        <v>967.96199999999999</v>
      </c>
      <c r="F170" s="3" t="s">
        <v>78</v>
      </c>
      <c r="G170" s="14" t="s">
        <v>79</v>
      </c>
      <c r="H170" s="3">
        <v>2020</v>
      </c>
      <c r="I170" s="3" t="s">
        <v>80</v>
      </c>
    </row>
    <row r="171" spans="1:9" ht="12.95" customHeight="1" x14ac:dyDescent="0.25">
      <c r="A171" s="5">
        <v>167</v>
      </c>
      <c r="B171" s="77" t="s">
        <v>249</v>
      </c>
      <c r="C171" s="78">
        <v>953.59</v>
      </c>
      <c r="D171" s="79">
        <v>9999</v>
      </c>
      <c r="E171" s="80">
        <v>953.68700000000001</v>
      </c>
      <c r="F171" s="3" t="s">
        <v>78</v>
      </c>
      <c r="G171" s="14" t="s">
        <v>79</v>
      </c>
      <c r="H171" s="3">
        <v>2020</v>
      </c>
      <c r="I171" s="3" t="s">
        <v>80</v>
      </c>
    </row>
    <row r="172" spans="1:9" ht="12.95" customHeight="1" x14ac:dyDescent="0.25">
      <c r="A172" s="5">
        <v>168</v>
      </c>
      <c r="B172" s="77" t="s">
        <v>250</v>
      </c>
      <c r="C172" s="78">
        <v>951.91899999999998</v>
      </c>
      <c r="D172" s="79">
        <v>9999</v>
      </c>
      <c r="E172" s="80">
        <v>952.01499999999999</v>
      </c>
      <c r="F172" s="3" t="s">
        <v>78</v>
      </c>
      <c r="G172" s="14" t="s">
        <v>79</v>
      </c>
      <c r="H172" s="3">
        <v>2020</v>
      </c>
      <c r="I172" s="3" t="s">
        <v>80</v>
      </c>
    </row>
    <row r="173" spans="1:9" ht="12.95" customHeight="1" x14ac:dyDescent="0.25">
      <c r="A173" s="5">
        <v>169</v>
      </c>
      <c r="B173" s="77" t="s">
        <v>251</v>
      </c>
      <c r="C173" s="78">
        <v>946.16700000000003</v>
      </c>
      <c r="D173" s="79">
        <v>9999</v>
      </c>
      <c r="E173" s="80">
        <v>946.26</v>
      </c>
      <c r="F173" s="3" t="s">
        <v>78</v>
      </c>
      <c r="G173" s="14" t="s">
        <v>79</v>
      </c>
      <c r="H173" s="3">
        <v>2020</v>
      </c>
      <c r="I173" s="3" t="s">
        <v>80</v>
      </c>
    </row>
    <row r="174" spans="1:9" ht="12.95" customHeight="1" x14ac:dyDescent="0.25">
      <c r="A174" s="5">
        <v>170</v>
      </c>
      <c r="B174" s="77" t="s">
        <v>252</v>
      </c>
      <c r="C174" s="78">
        <v>949.95699999999999</v>
      </c>
      <c r="D174" s="79">
        <v>9999</v>
      </c>
      <c r="E174" s="80">
        <v>950.05399999999997</v>
      </c>
      <c r="F174" s="3" t="s">
        <v>78</v>
      </c>
      <c r="G174" s="14" t="s">
        <v>79</v>
      </c>
      <c r="H174" s="3">
        <v>2020</v>
      </c>
      <c r="I174" s="3" t="s">
        <v>80</v>
      </c>
    </row>
    <row r="175" spans="1:9" ht="12.95" customHeight="1" x14ac:dyDescent="0.25">
      <c r="A175" s="5">
        <v>171</v>
      </c>
      <c r="B175" s="77" t="s">
        <v>253</v>
      </c>
      <c r="C175" s="78">
        <v>946.52</v>
      </c>
      <c r="D175" s="79">
        <v>9999</v>
      </c>
      <c r="E175" s="80">
        <v>946.61400000000003</v>
      </c>
      <c r="F175" s="3" t="s">
        <v>78</v>
      </c>
      <c r="G175" s="14" t="s">
        <v>79</v>
      </c>
      <c r="H175" s="3">
        <v>2020</v>
      </c>
      <c r="I175" s="3" t="s">
        <v>80</v>
      </c>
    </row>
    <row r="176" spans="1:9" ht="12.95" customHeight="1" x14ac:dyDescent="0.25">
      <c r="A176" s="5">
        <v>172</v>
      </c>
      <c r="B176" s="77" t="s">
        <v>254</v>
      </c>
      <c r="C176" s="78">
        <v>972.36599999999999</v>
      </c>
      <c r="D176" s="79">
        <v>9999</v>
      </c>
      <c r="E176" s="80">
        <v>972.46299999999997</v>
      </c>
      <c r="F176" s="3" t="s">
        <v>78</v>
      </c>
      <c r="G176" s="14" t="s">
        <v>79</v>
      </c>
      <c r="H176" s="3">
        <v>2020</v>
      </c>
      <c r="I176" s="3" t="s">
        <v>80</v>
      </c>
    </row>
    <row r="177" spans="1:9" ht="12.95" customHeight="1" x14ac:dyDescent="0.25">
      <c r="A177" s="5">
        <v>173</v>
      </c>
      <c r="B177" s="77" t="s">
        <v>255</v>
      </c>
      <c r="C177" s="78">
        <v>947.03499999999997</v>
      </c>
      <c r="D177" s="79">
        <v>9999</v>
      </c>
      <c r="E177" s="80">
        <v>947.12800000000004</v>
      </c>
      <c r="F177" s="3" t="s">
        <v>78</v>
      </c>
      <c r="G177" s="14" t="s">
        <v>79</v>
      </c>
      <c r="H177" s="3">
        <v>2020</v>
      </c>
      <c r="I177" s="3" t="s">
        <v>80</v>
      </c>
    </row>
    <row r="178" spans="1:9" ht="12.95" customHeight="1" x14ac:dyDescent="0.25">
      <c r="A178" s="5">
        <v>174</v>
      </c>
      <c r="B178" s="77" t="s">
        <v>256</v>
      </c>
      <c r="C178" s="78">
        <v>945.74900000000002</v>
      </c>
      <c r="D178" s="79">
        <v>9999</v>
      </c>
      <c r="E178" s="80">
        <v>945.84199999999998</v>
      </c>
      <c r="F178" s="3" t="s">
        <v>78</v>
      </c>
      <c r="G178" s="14" t="s">
        <v>79</v>
      </c>
      <c r="H178" s="3">
        <v>2020</v>
      </c>
      <c r="I178" s="3" t="s">
        <v>80</v>
      </c>
    </row>
    <row r="179" spans="1:9" ht="12.95" customHeight="1" x14ac:dyDescent="0.25">
      <c r="A179" s="5">
        <v>175</v>
      </c>
      <c r="B179" s="77" t="s">
        <v>257</v>
      </c>
      <c r="C179" s="78">
        <v>938.77200000000005</v>
      </c>
      <c r="D179" s="79">
        <v>9999</v>
      </c>
      <c r="E179" s="80">
        <v>938.86500000000001</v>
      </c>
      <c r="F179" s="3" t="s">
        <v>78</v>
      </c>
      <c r="G179" s="14" t="s">
        <v>79</v>
      </c>
      <c r="H179" s="3">
        <v>2020</v>
      </c>
      <c r="I179" s="3" t="s">
        <v>80</v>
      </c>
    </row>
    <row r="180" spans="1:9" ht="12.95" customHeight="1" x14ac:dyDescent="0.25">
      <c r="A180" s="5">
        <v>176</v>
      </c>
      <c r="B180" s="77" t="s">
        <v>258</v>
      </c>
      <c r="C180" s="78">
        <v>931.82799999999997</v>
      </c>
      <c r="D180" s="79">
        <v>9999</v>
      </c>
      <c r="E180" s="80">
        <v>931.92100000000005</v>
      </c>
      <c r="F180" s="3" t="s">
        <v>78</v>
      </c>
      <c r="G180" s="14" t="s">
        <v>79</v>
      </c>
      <c r="H180" s="3">
        <v>2020</v>
      </c>
      <c r="I180" s="3" t="s">
        <v>80</v>
      </c>
    </row>
    <row r="181" spans="1:9" ht="12.95" customHeight="1" x14ac:dyDescent="0.25">
      <c r="A181" s="5">
        <v>177</v>
      </c>
      <c r="B181" s="77" t="s">
        <v>259</v>
      </c>
      <c r="C181" s="78">
        <v>960.72799999999995</v>
      </c>
      <c r="D181" s="79">
        <v>9999</v>
      </c>
      <c r="E181" s="80">
        <v>960.82399999999996</v>
      </c>
      <c r="F181" s="3" t="s">
        <v>78</v>
      </c>
      <c r="G181" s="14" t="s">
        <v>79</v>
      </c>
      <c r="H181" s="3">
        <v>2020</v>
      </c>
      <c r="I181" s="3" t="s">
        <v>80</v>
      </c>
    </row>
    <row r="182" spans="1:9" ht="12.95" customHeight="1" x14ac:dyDescent="0.25">
      <c r="A182" s="5">
        <v>178</v>
      </c>
      <c r="B182" s="77" t="s">
        <v>260</v>
      </c>
      <c r="C182" s="78">
        <v>954.26599999999996</v>
      </c>
      <c r="D182" s="79">
        <v>9999</v>
      </c>
      <c r="E182" s="80">
        <v>954.36199999999997</v>
      </c>
      <c r="F182" s="3" t="s">
        <v>78</v>
      </c>
      <c r="G182" s="14" t="s">
        <v>79</v>
      </c>
      <c r="H182" s="3">
        <v>2020</v>
      </c>
      <c r="I182" s="3" t="s">
        <v>80</v>
      </c>
    </row>
    <row r="183" spans="1:9" ht="12.95" customHeight="1" x14ac:dyDescent="0.25">
      <c r="A183" s="5">
        <v>179</v>
      </c>
      <c r="B183" s="77" t="s">
        <v>261</v>
      </c>
      <c r="C183" s="78">
        <v>929.86599999999999</v>
      </c>
      <c r="D183" s="79">
        <v>9999</v>
      </c>
      <c r="E183" s="80">
        <v>929.96</v>
      </c>
      <c r="F183" s="3" t="s">
        <v>78</v>
      </c>
      <c r="G183" s="14" t="s">
        <v>79</v>
      </c>
      <c r="H183" s="3">
        <v>2020</v>
      </c>
      <c r="I183" s="3" t="s">
        <v>80</v>
      </c>
    </row>
    <row r="184" spans="1:9" ht="12.95" customHeight="1" x14ac:dyDescent="0.25">
      <c r="A184" s="5">
        <v>180</v>
      </c>
      <c r="B184" s="77" t="s">
        <v>262</v>
      </c>
      <c r="C184" s="78">
        <v>930.34900000000005</v>
      </c>
      <c r="D184" s="79">
        <v>9999</v>
      </c>
      <c r="E184" s="80">
        <v>930.44200000000001</v>
      </c>
      <c r="F184" s="3" t="s">
        <v>78</v>
      </c>
      <c r="G184" s="14" t="s">
        <v>79</v>
      </c>
      <c r="H184" s="3">
        <v>2020</v>
      </c>
      <c r="I184" s="3" t="s">
        <v>80</v>
      </c>
    </row>
    <row r="185" spans="1:9" ht="12.95" customHeight="1" x14ac:dyDescent="0.25">
      <c r="A185" s="5">
        <v>181</v>
      </c>
      <c r="B185" s="77" t="s">
        <v>263</v>
      </c>
      <c r="C185" s="78">
        <v>940.09</v>
      </c>
      <c r="D185" s="79">
        <v>9999</v>
      </c>
      <c r="E185" s="80">
        <v>940.18399999999997</v>
      </c>
      <c r="F185" s="3" t="s">
        <v>78</v>
      </c>
      <c r="G185" s="14" t="s">
        <v>79</v>
      </c>
      <c r="H185" s="3">
        <v>2020</v>
      </c>
      <c r="I185" s="3" t="s">
        <v>80</v>
      </c>
    </row>
    <row r="186" spans="1:9" ht="12.95" customHeight="1" x14ac:dyDescent="0.25">
      <c r="A186" s="5">
        <v>182</v>
      </c>
      <c r="B186" s="77" t="s">
        <v>264</v>
      </c>
      <c r="C186" s="78">
        <v>956.64499999999998</v>
      </c>
      <c r="D186" s="79">
        <v>9999</v>
      </c>
      <c r="E186" s="80">
        <v>956.74099999999999</v>
      </c>
      <c r="F186" s="3" t="s">
        <v>78</v>
      </c>
      <c r="G186" s="14" t="s">
        <v>79</v>
      </c>
      <c r="H186" s="3">
        <v>2020</v>
      </c>
      <c r="I186" s="3" t="s">
        <v>80</v>
      </c>
    </row>
    <row r="187" spans="1:9" ht="12.95" customHeight="1" x14ac:dyDescent="0.25">
      <c r="A187" s="5">
        <v>183</v>
      </c>
      <c r="B187" s="77" t="s">
        <v>265</v>
      </c>
      <c r="C187" s="78">
        <v>933.69200000000001</v>
      </c>
      <c r="D187" s="79">
        <v>9999</v>
      </c>
      <c r="E187" s="80">
        <v>933.78599999999994</v>
      </c>
      <c r="F187" s="3" t="s">
        <v>78</v>
      </c>
      <c r="G187" s="14" t="s">
        <v>79</v>
      </c>
      <c r="H187" s="3">
        <v>2020</v>
      </c>
      <c r="I187" s="3" t="s">
        <v>80</v>
      </c>
    </row>
    <row r="188" spans="1:9" ht="12.95" customHeight="1" x14ac:dyDescent="0.25">
      <c r="A188" s="5">
        <v>184</v>
      </c>
      <c r="B188" s="77" t="s">
        <v>266</v>
      </c>
      <c r="C188" s="78">
        <v>948.47799999999995</v>
      </c>
      <c r="D188" s="79">
        <v>9999</v>
      </c>
      <c r="E188" s="80">
        <v>948.57500000000005</v>
      </c>
      <c r="F188" s="3" t="s">
        <v>78</v>
      </c>
      <c r="G188" s="14" t="s">
        <v>79</v>
      </c>
      <c r="H188" s="3">
        <v>2020</v>
      </c>
      <c r="I188" s="3" t="s">
        <v>80</v>
      </c>
    </row>
    <row r="189" spans="1:9" ht="12.95" customHeight="1" x14ac:dyDescent="0.25">
      <c r="A189" s="5">
        <v>185</v>
      </c>
      <c r="B189" s="77" t="s">
        <v>267</v>
      </c>
      <c r="C189" s="78">
        <v>960.95299999999997</v>
      </c>
      <c r="D189" s="79">
        <v>9999</v>
      </c>
      <c r="E189" s="80">
        <v>961.04899999999998</v>
      </c>
      <c r="F189" s="3" t="s">
        <v>78</v>
      </c>
      <c r="G189" s="14" t="s">
        <v>79</v>
      </c>
      <c r="H189" s="3">
        <v>2020</v>
      </c>
      <c r="I189" s="3" t="s">
        <v>80</v>
      </c>
    </row>
    <row r="190" spans="1:9" ht="12.95" customHeight="1" x14ac:dyDescent="0.25">
      <c r="A190" s="5">
        <v>186</v>
      </c>
      <c r="B190" s="77" t="s">
        <v>268</v>
      </c>
      <c r="C190" s="78">
        <v>943.88400000000001</v>
      </c>
      <c r="D190" s="79">
        <v>9999</v>
      </c>
      <c r="E190" s="80">
        <v>943.97699999999998</v>
      </c>
      <c r="F190" s="3" t="s">
        <v>78</v>
      </c>
      <c r="G190" s="14" t="s">
        <v>79</v>
      </c>
      <c r="H190" s="3">
        <v>2020</v>
      </c>
      <c r="I190" s="3" t="s">
        <v>80</v>
      </c>
    </row>
    <row r="191" spans="1:9" ht="12.95" customHeight="1" x14ac:dyDescent="0.25">
      <c r="A191" s="5">
        <v>187</v>
      </c>
      <c r="B191" s="77" t="s">
        <v>269</v>
      </c>
      <c r="C191" s="78">
        <v>909.77499999999998</v>
      </c>
      <c r="D191" s="79">
        <v>9999</v>
      </c>
      <c r="E191" s="80">
        <v>909.86500000000001</v>
      </c>
      <c r="F191" s="3" t="s">
        <v>78</v>
      </c>
      <c r="G191" s="14" t="s">
        <v>79</v>
      </c>
      <c r="H191" s="3">
        <v>2020</v>
      </c>
      <c r="I191" s="3" t="s">
        <v>80</v>
      </c>
    </row>
    <row r="192" spans="1:9" ht="12.95" customHeight="1" x14ac:dyDescent="0.25">
      <c r="A192" s="5">
        <v>188</v>
      </c>
      <c r="B192" s="77" t="s">
        <v>270</v>
      </c>
      <c r="C192" s="78">
        <v>959.76300000000003</v>
      </c>
      <c r="D192" s="79">
        <v>9999</v>
      </c>
      <c r="E192" s="80">
        <v>959.86</v>
      </c>
      <c r="F192" s="3" t="s">
        <v>78</v>
      </c>
      <c r="G192" s="14" t="s">
        <v>79</v>
      </c>
      <c r="H192" s="3">
        <v>2020</v>
      </c>
      <c r="I192" s="3" t="s">
        <v>80</v>
      </c>
    </row>
    <row r="193" spans="1:9" ht="12.95" customHeight="1" x14ac:dyDescent="0.25">
      <c r="A193" s="5">
        <v>189</v>
      </c>
      <c r="B193" s="77" t="s">
        <v>271</v>
      </c>
      <c r="C193" s="78">
        <v>955.80899999999997</v>
      </c>
      <c r="D193" s="79">
        <v>9999</v>
      </c>
      <c r="E193" s="80">
        <v>955.90499999999997</v>
      </c>
      <c r="F193" s="3" t="s">
        <v>78</v>
      </c>
      <c r="G193" s="14" t="s">
        <v>79</v>
      </c>
      <c r="H193" s="3">
        <v>2020</v>
      </c>
      <c r="I193" s="3" t="s">
        <v>80</v>
      </c>
    </row>
    <row r="194" spans="1:9" ht="12.95" customHeight="1" x14ac:dyDescent="0.25">
      <c r="A194" s="5">
        <v>190</v>
      </c>
      <c r="B194" s="77" t="s">
        <v>272</v>
      </c>
      <c r="C194" s="78">
        <v>963.23599999999999</v>
      </c>
      <c r="D194" s="79">
        <v>9999</v>
      </c>
      <c r="E194" s="80">
        <v>963.33199999999999</v>
      </c>
      <c r="F194" s="3" t="s">
        <v>78</v>
      </c>
      <c r="G194" s="14" t="s">
        <v>79</v>
      </c>
      <c r="H194" s="3">
        <v>2020</v>
      </c>
      <c r="I194" s="3" t="s">
        <v>80</v>
      </c>
    </row>
    <row r="195" spans="1:9" ht="12.95" customHeight="1" x14ac:dyDescent="0.25">
      <c r="A195" s="5">
        <v>191</v>
      </c>
      <c r="B195" s="77" t="s">
        <v>273</v>
      </c>
      <c r="C195" s="78">
        <v>964.74699999999996</v>
      </c>
      <c r="D195" s="79">
        <v>9999</v>
      </c>
      <c r="E195" s="80">
        <v>964.84299999999996</v>
      </c>
      <c r="F195" s="3" t="s">
        <v>78</v>
      </c>
      <c r="G195" s="14" t="s">
        <v>79</v>
      </c>
      <c r="H195" s="3">
        <v>2020</v>
      </c>
      <c r="I195" s="3" t="s">
        <v>80</v>
      </c>
    </row>
    <row r="196" spans="1:9" ht="12.95" customHeight="1" x14ac:dyDescent="0.25">
      <c r="A196" s="5">
        <v>192</v>
      </c>
      <c r="B196" s="77" t="s">
        <v>274</v>
      </c>
      <c r="C196" s="78">
        <v>948.12800000000004</v>
      </c>
      <c r="D196" s="79">
        <v>9999</v>
      </c>
      <c r="E196" s="80">
        <v>948.221</v>
      </c>
      <c r="F196" s="3" t="s">
        <v>78</v>
      </c>
      <c r="G196" s="14" t="s">
        <v>79</v>
      </c>
      <c r="H196" s="3">
        <v>2020</v>
      </c>
      <c r="I196" s="3" t="s">
        <v>80</v>
      </c>
    </row>
    <row r="197" spans="1:9" ht="12.95" customHeight="1" x14ac:dyDescent="0.25">
      <c r="A197" s="5">
        <v>193</v>
      </c>
      <c r="B197" s="77" t="s">
        <v>275</v>
      </c>
      <c r="C197" s="78">
        <v>965.55100000000004</v>
      </c>
      <c r="D197" s="79">
        <v>9999</v>
      </c>
      <c r="E197" s="80">
        <v>965.64700000000005</v>
      </c>
      <c r="F197" s="3" t="s">
        <v>78</v>
      </c>
      <c r="G197" s="14" t="s">
        <v>79</v>
      </c>
      <c r="H197" s="3">
        <v>2020</v>
      </c>
      <c r="I197" s="3" t="s">
        <v>80</v>
      </c>
    </row>
    <row r="198" spans="1:9" ht="12.95" customHeight="1" x14ac:dyDescent="0.25">
      <c r="A198" s="5">
        <v>194</v>
      </c>
      <c r="B198" s="77" t="s">
        <v>276</v>
      </c>
      <c r="C198" s="78">
        <v>972.27</v>
      </c>
      <c r="D198" s="79">
        <v>9999</v>
      </c>
      <c r="E198" s="80">
        <v>972.36599999999999</v>
      </c>
      <c r="F198" s="3" t="s">
        <v>78</v>
      </c>
      <c r="G198" s="14" t="s">
        <v>79</v>
      </c>
      <c r="H198" s="3">
        <v>2020</v>
      </c>
      <c r="I198" s="3" t="s">
        <v>80</v>
      </c>
    </row>
    <row r="199" spans="1:9" ht="12.95" customHeight="1" x14ac:dyDescent="0.25">
      <c r="A199" s="5">
        <v>195</v>
      </c>
      <c r="B199" s="77" t="s">
        <v>277</v>
      </c>
      <c r="C199" s="78">
        <v>971.49800000000005</v>
      </c>
      <c r="D199" s="79">
        <v>9999</v>
      </c>
      <c r="E199" s="80">
        <v>971.59500000000003</v>
      </c>
      <c r="F199" s="3" t="s">
        <v>78</v>
      </c>
      <c r="G199" s="14" t="s">
        <v>79</v>
      </c>
      <c r="H199" s="3">
        <v>2020</v>
      </c>
      <c r="I199" s="3" t="s">
        <v>80</v>
      </c>
    </row>
    <row r="200" spans="1:9" ht="12.95" customHeight="1" x14ac:dyDescent="0.25">
      <c r="A200" s="5">
        <v>196</v>
      </c>
      <c r="B200" s="77" t="s">
        <v>278</v>
      </c>
      <c r="C200" s="78">
        <v>959.63499999999999</v>
      </c>
      <c r="D200" s="79">
        <v>9999</v>
      </c>
      <c r="E200" s="80">
        <v>959.73099999999999</v>
      </c>
      <c r="F200" s="3" t="s">
        <v>78</v>
      </c>
      <c r="G200" s="14" t="s">
        <v>79</v>
      </c>
      <c r="H200" s="3">
        <v>2020</v>
      </c>
      <c r="I200" s="3" t="s">
        <v>80</v>
      </c>
    </row>
    <row r="201" spans="1:9" ht="12.95" customHeight="1" x14ac:dyDescent="0.25">
      <c r="A201" s="5">
        <v>197</v>
      </c>
      <c r="B201" s="77" t="s">
        <v>279</v>
      </c>
      <c r="C201" s="78">
        <v>953.23699999999997</v>
      </c>
      <c r="D201" s="79">
        <v>9999</v>
      </c>
      <c r="E201" s="80">
        <v>953.33299999999997</v>
      </c>
      <c r="F201" s="3" t="s">
        <v>78</v>
      </c>
      <c r="G201" s="14" t="s">
        <v>79</v>
      </c>
      <c r="H201" s="3">
        <v>2020</v>
      </c>
      <c r="I201" s="3" t="s">
        <v>80</v>
      </c>
    </row>
    <row r="202" spans="1:9" ht="12.95" customHeight="1" x14ac:dyDescent="0.25">
      <c r="A202" s="5">
        <v>198</v>
      </c>
      <c r="B202" s="77" t="s">
        <v>280</v>
      </c>
      <c r="C202" s="78">
        <v>951.85400000000004</v>
      </c>
      <c r="D202" s="79">
        <v>9999</v>
      </c>
      <c r="E202" s="80">
        <v>951.95100000000002</v>
      </c>
      <c r="F202" s="3" t="s">
        <v>78</v>
      </c>
      <c r="G202" s="14" t="s">
        <v>79</v>
      </c>
      <c r="H202" s="3">
        <v>2020</v>
      </c>
      <c r="I202" s="3" t="s">
        <v>80</v>
      </c>
    </row>
    <row r="203" spans="1:9" ht="12.95" customHeight="1" x14ac:dyDescent="0.25">
      <c r="A203" s="5">
        <v>199</v>
      </c>
      <c r="B203" s="77" t="s">
        <v>281</v>
      </c>
      <c r="C203" s="78">
        <v>971.91600000000005</v>
      </c>
      <c r="D203" s="79">
        <v>9999</v>
      </c>
      <c r="E203" s="80">
        <v>972.01300000000003</v>
      </c>
      <c r="F203" s="3" t="s">
        <v>78</v>
      </c>
      <c r="G203" s="14" t="s">
        <v>79</v>
      </c>
      <c r="H203" s="3">
        <v>2020</v>
      </c>
      <c r="I203" s="3" t="s">
        <v>80</v>
      </c>
    </row>
    <row r="204" spans="1:9" ht="12.95" customHeight="1" x14ac:dyDescent="0.25">
      <c r="A204" s="5">
        <v>200</v>
      </c>
      <c r="B204" s="77" t="s">
        <v>282</v>
      </c>
      <c r="C204" s="78">
        <v>963.75</v>
      </c>
      <c r="D204" s="79">
        <v>9999</v>
      </c>
      <c r="E204" s="80">
        <v>963.84699999999998</v>
      </c>
      <c r="F204" s="3" t="s">
        <v>78</v>
      </c>
      <c r="G204" s="14" t="s">
        <v>79</v>
      </c>
      <c r="H204" s="3">
        <v>2020</v>
      </c>
      <c r="I204" s="3" t="s">
        <v>80</v>
      </c>
    </row>
    <row r="205" spans="1:9" ht="12.95" customHeight="1" x14ac:dyDescent="0.25">
      <c r="A205" s="5">
        <v>201</v>
      </c>
      <c r="B205" s="77" t="s">
        <v>283</v>
      </c>
      <c r="C205" s="78">
        <v>963.39599999999996</v>
      </c>
      <c r="D205" s="79">
        <v>9999</v>
      </c>
      <c r="E205" s="80">
        <v>963.49300000000005</v>
      </c>
      <c r="F205" s="3" t="s">
        <v>78</v>
      </c>
      <c r="G205" s="14" t="s">
        <v>79</v>
      </c>
      <c r="H205" s="3">
        <v>2020</v>
      </c>
      <c r="I205" s="3" t="s">
        <v>80</v>
      </c>
    </row>
    <row r="206" spans="1:9" ht="12.95" customHeight="1" x14ac:dyDescent="0.25">
      <c r="A206" s="5">
        <v>202</v>
      </c>
      <c r="B206" s="77" t="s">
        <v>284</v>
      </c>
      <c r="C206" s="78">
        <v>972.36599999999999</v>
      </c>
      <c r="D206" s="79">
        <v>9999</v>
      </c>
      <c r="E206" s="80">
        <v>972.46299999999997</v>
      </c>
      <c r="F206" s="3" t="s">
        <v>78</v>
      </c>
      <c r="G206" s="14" t="s">
        <v>79</v>
      </c>
      <c r="H206" s="3">
        <v>2020</v>
      </c>
      <c r="I206" s="3" t="s">
        <v>80</v>
      </c>
    </row>
    <row r="207" spans="1:9" ht="12.95" customHeight="1" x14ac:dyDescent="0.25">
      <c r="A207" s="5">
        <v>203</v>
      </c>
      <c r="B207" s="77" t="s">
        <v>285</v>
      </c>
      <c r="C207" s="78">
        <v>973.84500000000003</v>
      </c>
      <c r="D207" s="79">
        <v>9999</v>
      </c>
      <c r="E207" s="80">
        <v>973.94200000000001</v>
      </c>
      <c r="F207" s="3" t="s">
        <v>78</v>
      </c>
      <c r="G207" s="14" t="s">
        <v>79</v>
      </c>
      <c r="H207" s="3">
        <v>2020</v>
      </c>
      <c r="I207" s="3" t="s">
        <v>80</v>
      </c>
    </row>
    <row r="208" spans="1:9" ht="12.95" customHeight="1" x14ac:dyDescent="0.25">
      <c r="A208" s="5">
        <v>204</v>
      </c>
      <c r="B208" s="77" t="s">
        <v>286</v>
      </c>
      <c r="C208" s="78">
        <v>982.81200000000001</v>
      </c>
      <c r="D208" s="79">
        <v>9999</v>
      </c>
      <c r="E208" s="80">
        <v>982.91200000000003</v>
      </c>
      <c r="F208" s="3" t="s">
        <v>78</v>
      </c>
      <c r="G208" s="14" t="s">
        <v>79</v>
      </c>
      <c r="H208" s="3">
        <v>2020</v>
      </c>
      <c r="I208" s="3" t="s">
        <v>80</v>
      </c>
    </row>
    <row r="209" spans="1:5" x14ac:dyDescent="0.25">
      <c r="A209" s="2"/>
      <c r="E209" s="2"/>
    </row>
  </sheetData>
  <sheetProtection algorithmName="SHA-512" hashValue="gRsjskGyav2w9vIoXpn72wPYbVxg0R1BxJvoj/opuuhR/MYQgjuBpn/cx0K3aIMTjv9TKe4Yug7/Sv+pkQJ+oQ==" saltValue="Fqk4YAGqPGycTOB5etzFdQ==" spinCount="100000" sheet="1" objects="1" scenarios="1"/>
  <mergeCells count="1">
    <mergeCell ref="A1:E1"/>
  </mergeCells>
  <pageMargins left="0.7" right="0.7" top="0.75" bottom="0.75" header="0.3" footer="0.3"/>
  <headerFooter>
    <oddFooter>&amp;C_x000D_&amp;1#&amp;"Calibri"&amp;10&amp;K000000 Classified INTERNAL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15"/>
  <sheetViews>
    <sheetView workbookViewId="0">
      <selection activeCell="B16" sqref="A1:XFD1048576"/>
    </sheetView>
  </sheetViews>
  <sheetFormatPr defaultRowHeight="15" x14ac:dyDescent="0.25"/>
  <cols>
    <col min="1" max="1" width="3.7109375" bestFit="1" customWidth="1"/>
    <col min="2" max="2" width="8.5703125" customWidth="1"/>
    <col min="3" max="3" width="11.42578125" bestFit="1" customWidth="1"/>
    <col min="5" max="5" width="12.42578125" bestFit="1" customWidth="1"/>
    <col min="6" max="6" width="12.7109375" bestFit="1" customWidth="1"/>
    <col min="7" max="7" width="11.85546875" bestFit="1" customWidth="1"/>
    <col min="8" max="8" width="15.42578125" bestFit="1" customWidth="1"/>
    <col min="9" max="9" width="22.42578125" bestFit="1" customWidth="1"/>
  </cols>
  <sheetData>
    <row r="1" spans="1:9" x14ac:dyDescent="0.25">
      <c r="A1" s="99" t="s">
        <v>45</v>
      </c>
      <c r="B1" s="99"/>
      <c r="C1" s="99"/>
      <c r="D1" s="99"/>
      <c r="E1" s="99"/>
    </row>
    <row r="2" spans="1:9" x14ac:dyDescent="0.25">
      <c r="A2" s="10">
        <f>A14</f>
        <v>10</v>
      </c>
      <c r="B2" s="1" t="s">
        <v>45</v>
      </c>
      <c r="C2" s="11"/>
      <c r="D2" s="1"/>
      <c r="E2" s="11">
        <f>SUM(E5:E14)</f>
        <v>1672.4470000000001</v>
      </c>
    </row>
    <row r="4" spans="1:9" x14ac:dyDescent="0.25">
      <c r="A4" s="9"/>
      <c r="B4" s="3" t="s">
        <v>74</v>
      </c>
      <c r="C4" s="3" t="s">
        <v>47</v>
      </c>
      <c r="D4" s="3" t="s">
        <v>30</v>
      </c>
      <c r="E4" s="3" t="s">
        <v>48</v>
      </c>
      <c r="F4" s="3" t="s">
        <v>26</v>
      </c>
      <c r="G4" s="3" t="s">
        <v>50</v>
      </c>
      <c r="H4" s="3" t="s">
        <v>75</v>
      </c>
      <c r="I4" s="3" t="s">
        <v>76</v>
      </c>
    </row>
    <row r="5" spans="1:9" x14ac:dyDescent="0.25">
      <c r="A5" s="5">
        <v>1</v>
      </c>
      <c r="B5" s="3">
        <v>635002</v>
      </c>
      <c r="C5" s="4">
        <v>168.666</v>
      </c>
      <c r="D5" s="3">
        <v>9998</v>
      </c>
      <c r="E5" s="4">
        <v>168.69800000000001</v>
      </c>
      <c r="F5" s="3" t="s">
        <v>78</v>
      </c>
      <c r="G5" s="14" t="s">
        <v>79</v>
      </c>
      <c r="H5" s="3">
        <v>2020</v>
      </c>
      <c r="I5" s="3" t="s">
        <v>80</v>
      </c>
    </row>
    <row r="6" spans="1:9" x14ac:dyDescent="0.25">
      <c r="A6" s="5">
        <f>A5+1</f>
        <v>2</v>
      </c>
      <c r="B6" s="3">
        <v>635006</v>
      </c>
      <c r="C6" s="4">
        <v>170.476</v>
      </c>
      <c r="D6" s="3">
        <v>9998</v>
      </c>
      <c r="E6" s="4">
        <v>170.511</v>
      </c>
      <c r="F6" s="3" t="s">
        <v>78</v>
      </c>
      <c r="G6" s="14" t="s">
        <v>79</v>
      </c>
      <c r="H6" s="3">
        <v>2020</v>
      </c>
      <c r="I6" s="3" t="s">
        <v>80</v>
      </c>
    </row>
    <row r="7" spans="1:9" x14ac:dyDescent="0.25">
      <c r="A7" s="5">
        <f t="shared" ref="A7:A14" si="0">A6+1</f>
        <v>3</v>
      </c>
      <c r="B7" s="3">
        <v>635101</v>
      </c>
      <c r="C7" s="4">
        <v>170.15100000000001</v>
      </c>
      <c r="D7" s="3">
        <v>9998</v>
      </c>
      <c r="E7" s="4">
        <v>170.18700000000001</v>
      </c>
      <c r="F7" s="3" t="s">
        <v>78</v>
      </c>
      <c r="G7" s="14" t="s">
        <v>79</v>
      </c>
      <c r="H7" s="3">
        <v>2020</v>
      </c>
      <c r="I7" s="3" t="s">
        <v>80</v>
      </c>
    </row>
    <row r="8" spans="1:9" x14ac:dyDescent="0.25">
      <c r="A8" s="5">
        <f t="shared" si="0"/>
        <v>4</v>
      </c>
      <c r="B8" s="3">
        <v>635201</v>
      </c>
      <c r="C8" s="4">
        <v>174.45</v>
      </c>
      <c r="D8" s="3">
        <v>9998</v>
      </c>
      <c r="E8" s="4">
        <v>174.48500000000001</v>
      </c>
      <c r="F8" s="3" t="s">
        <v>78</v>
      </c>
      <c r="G8" s="14" t="s">
        <v>79</v>
      </c>
      <c r="H8" s="3">
        <v>2020</v>
      </c>
      <c r="I8" s="3" t="s">
        <v>80</v>
      </c>
    </row>
    <row r="9" spans="1:9" x14ac:dyDescent="0.25">
      <c r="A9" s="5">
        <f t="shared" si="0"/>
        <v>5</v>
      </c>
      <c r="B9" s="3">
        <v>635206</v>
      </c>
      <c r="C9" s="4">
        <v>142.643</v>
      </c>
      <c r="D9" s="3">
        <v>9998</v>
      </c>
      <c r="E9" s="4">
        <v>142.672</v>
      </c>
      <c r="F9" s="3" t="s">
        <v>78</v>
      </c>
      <c r="G9" s="14" t="s">
        <v>79</v>
      </c>
      <c r="H9" s="3">
        <v>2020</v>
      </c>
      <c r="I9" s="3" t="s">
        <v>80</v>
      </c>
    </row>
    <row r="10" spans="1:9" x14ac:dyDescent="0.25">
      <c r="A10" s="5">
        <f t="shared" si="0"/>
        <v>6</v>
      </c>
      <c r="B10" s="3">
        <v>635902</v>
      </c>
      <c r="C10" s="4">
        <v>170.672</v>
      </c>
      <c r="D10" s="3">
        <v>9998</v>
      </c>
      <c r="E10" s="4">
        <v>170.70699999999999</v>
      </c>
      <c r="F10" s="3" t="s">
        <v>78</v>
      </c>
      <c r="G10" s="14" t="s">
        <v>79</v>
      </c>
      <c r="H10" s="3">
        <v>2020</v>
      </c>
      <c r="I10" s="3" t="s">
        <v>80</v>
      </c>
    </row>
    <row r="11" spans="1:9" x14ac:dyDescent="0.25">
      <c r="A11" s="5">
        <f t="shared" si="0"/>
        <v>7</v>
      </c>
      <c r="B11" s="3">
        <v>635903</v>
      </c>
      <c r="C11" s="4">
        <v>166.74299999999999</v>
      </c>
      <c r="D11" s="3">
        <v>9998</v>
      </c>
      <c r="E11" s="4">
        <v>166.77500000000001</v>
      </c>
      <c r="F11" s="3" t="s">
        <v>78</v>
      </c>
      <c r="G11" s="14" t="s">
        <v>79</v>
      </c>
      <c r="H11" s="3">
        <v>2020</v>
      </c>
      <c r="I11" s="3" t="s">
        <v>80</v>
      </c>
    </row>
    <row r="12" spans="1:9" x14ac:dyDescent="0.25">
      <c r="A12" s="5">
        <f t="shared" si="0"/>
        <v>8</v>
      </c>
      <c r="B12" s="3">
        <v>635904</v>
      </c>
      <c r="C12" s="4">
        <v>174.964</v>
      </c>
      <c r="D12" s="3">
        <v>9998</v>
      </c>
      <c r="E12" s="4">
        <v>175</v>
      </c>
      <c r="F12" s="3" t="s">
        <v>78</v>
      </c>
      <c r="G12" s="14" t="s">
        <v>79</v>
      </c>
      <c r="H12" s="3">
        <v>2020</v>
      </c>
      <c r="I12" s="3" t="s">
        <v>80</v>
      </c>
    </row>
    <row r="13" spans="1:9" x14ac:dyDescent="0.25">
      <c r="A13" s="5">
        <f t="shared" si="0"/>
        <v>9</v>
      </c>
      <c r="B13" s="3">
        <v>635905</v>
      </c>
      <c r="C13" s="4">
        <v>172.27</v>
      </c>
      <c r="D13" s="3">
        <v>9998</v>
      </c>
      <c r="E13" s="4">
        <v>172.30500000000001</v>
      </c>
      <c r="F13" s="3" t="s">
        <v>78</v>
      </c>
      <c r="G13" s="14" t="s">
        <v>79</v>
      </c>
      <c r="H13" s="3">
        <v>2020</v>
      </c>
      <c r="I13" s="3" t="s">
        <v>80</v>
      </c>
    </row>
    <row r="14" spans="1:9" x14ac:dyDescent="0.25">
      <c r="A14" s="5">
        <f t="shared" si="0"/>
        <v>10</v>
      </c>
      <c r="B14" s="3">
        <v>634602</v>
      </c>
      <c r="C14" s="4">
        <v>161.07499999999999</v>
      </c>
      <c r="D14" s="3">
        <v>9998</v>
      </c>
      <c r="E14" s="4">
        <v>161.107</v>
      </c>
      <c r="F14" s="3" t="s">
        <v>78</v>
      </c>
      <c r="G14" s="14" t="s">
        <v>79</v>
      </c>
      <c r="H14" s="3">
        <v>2020</v>
      </c>
      <c r="I14" s="3" t="s">
        <v>80</v>
      </c>
    </row>
    <row r="15" spans="1:9" x14ac:dyDescent="0.25">
      <c r="A15" s="2"/>
      <c r="E15" s="2"/>
    </row>
  </sheetData>
  <sheetProtection algorithmName="SHA-512" hashValue="sMjL5dUfHAhpxZzXMe4wNNgkmIAXrmltvILo6zGNGv1rKjHyxRSjDAjqK3X84t1ZTuwQjAbnFFPAvEV4wCk6eA==" saltValue="pB8takmhzaNmZl3noIrZDg==" spinCount="100000" sheet="1" objects="1" scenarios="1"/>
  <mergeCells count="1">
    <mergeCell ref="A1:E1"/>
  </mergeCells>
  <pageMargins left="0.7" right="0.7" top="0.75" bottom="0.75" header="0.3" footer="0.3"/>
  <pageSetup paperSize="9" orientation="portrait"/>
  <headerFooter>
    <oddFooter>&amp;C_x000D_&amp;1#&amp;"Calibri"&amp;10&amp;K000000 Classified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5"/>
  <sheetViews>
    <sheetView workbookViewId="0">
      <selection activeCell="A2" sqref="A1:XFD1048576"/>
    </sheetView>
  </sheetViews>
  <sheetFormatPr defaultRowHeight="15" x14ac:dyDescent="0.25"/>
  <cols>
    <col min="1" max="1" width="3.7109375" bestFit="1" customWidth="1"/>
    <col min="2" max="2" width="9.42578125" customWidth="1"/>
    <col min="3" max="3" width="11.42578125" bestFit="1" customWidth="1"/>
    <col min="4" max="4" width="8.85546875" bestFit="1" customWidth="1"/>
    <col min="5" max="5" width="12.42578125" bestFit="1" customWidth="1"/>
    <col min="6" max="6" width="12.7109375" bestFit="1" customWidth="1"/>
    <col min="7" max="7" width="11.85546875" bestFit="1" customWidth="1"/>
    <col min="8" max="8" width="15.42578125" bestFit="1" customWidth="1"/>
    <col min="9" max="9" width="24.140625" bestFit="1" customWidth="1"/>
  </cols>
  <sheetData>
    <row r="1" spans="1:10" x14ac:dyDescent="0.25">
      <c r="A1" s="99" t="s">
        <v>45</v>
      </c>
      <c r="B1" s="99"/>
      <c r="C1" s="99"/>
      <c r="D1" s="99"/>
      <c r="E1" s="99"/>
    </row>
    <row r="2" spans="1:10" x14ac:dyDescent="0.25">
      <c r="A2" s="42">
        <f>MAX(A5:A999989)</f>
        <v>10</v>
      </c>
      <c r="B2" s="1" t="s">
        <v>45</v>
      </c>
      <c r="C2" s="11"/>
      <c r="D2" s="1"/>
      <c r="E2" s="11">
        <f>SUM(E5:E14)</f>
        <v>991.3549999999999</v>
      </c>
    </row>
    <row r="4" spans="1:10" x14ac:dyDescent="0.25">
      <c r="A4" s="9"/>
      <c r="B4" s="3" t="s">
        <v>74</v>
      </c>
      <c r="C4" s="3" t="s">
        <v>47</v>
      </c>
      <c r="D4" s="3" t="s">
        <v>30</v>
      </c>
      <c r="E4" s="3" t="s">
        <v>48</v>
      </c>
      <c r="F4" s="3" t="s">
        <v>26</v>
      </c>
      <c r="G4" s="3" t="s">
        <v>50</v>
      </c>
      <c r="H4" s="3" t="s">
        <v>75</v>
      </c>
      <c r="I4" s="3" t="s">
        <v>76</v>
      </c>
    </row>
    <row r="5" spans="1:10" x14ac:dyDescent="0.25">
      <c r="A5" s="5">
        <v>1</v>
      </c>
      <c r="B5" s="3">
        <v>937206</v>
      </c>
      <c r="C5" s="4">
        <v>101.825</v>
      </c>
      <c r="D5" s="3">
        <v>9998</v>
      </c>
      <c r="E5" s="4">
        <v>101.84399999999999</v>
      </c>
      <c r="F5" s="3" t="s">
        <v>78</v>
      </c>
      <c r="G5" s="14" t="s">
        <v>79</v>
      </c>
      <c r="H5" s="3">
        <v>2020</v>
      </c>
      <c r="I5" s="3" t="s">
        <v>80</v>
      </c>
      <c r="J5" s="2"/>
    </row>
    <row r="6" spans="1:10" x14ac:dyDescent="0.25">
      <c r="A6" s="5">
        <f>A5+1</f>
        <v>2</v>
      </c>
      <c r="B6" s="3">
        <v>937401</v>
      </c>
      <c r="C6" s="4">
        <v>100.506</v>
      </c>
      <c r="D6" s="3">
        <v>9998</v>
      </c>
      <c r="E6" s="4">
        <v>100.526</v>
      </c>
      <c r="F6" s="3" t="s">
        <v>78</v>
      </c>
      <c r="G6" s="14" t="s">
        <v>79</v>
      </c>
      <c r="H6" s="3">
        <v>2020</v>
      </c>
      <c r="I6" s="3" t="s">
        <v>80</v>
      </c>
      <c r="J6" s="2"/>
    </row>
    <row r="7" spans="1:10" x14ac:dyDescent="0.25">
      <c r="A7" s="5">
        <f t="shared" ref="A7:A14" si="0">A6+1</f>
        <v>3</v>
      </c>
      <c r="B7" s="3">
        <v>937402</v>
      </c>
      <c r="C7" s="4">
        <v>91.677999999999997</v>
      </c>
      <c r="D7" s="3">
        <v>9998</v>
      </c>
      <c r="E7" s="4">
        <v>91.697000000000003</v>
      </c>
      <c r="F7" s="3" t="s">
        <v>78</v>
      </c>
      <c r="G7" s="14" t="s">
        <v>79</v>
      </c>
      <c r="H7" s="3">
        <v>2020</v>
      </c>
      <c r="I7" s="3" t="s">
        <v>80</v>
      </c>
      <c r="J7" s="2"/>
    </row>
    <row r="8" spans="1:10" x14ac:dyDescent="0.25">
      <c r="A8" s="5">
        <f t="shared" si="0"/>
        <v>4</v>
      </c>
      <c r="B8" s="3">
        <v>937403</v>
      </c>
      <c r="C8" s="4">
        <v>99.902000000000001</v>
      </c>
      <c r="D8" s="3">
        <v>9998</v>
      </c>
      <c r="E8" s="4">
        <v>99.921000000000006</v>
      </c>
      <c r="F8" s="3" t="s">
        <v>78</v>
      </c>
      <c r="G8" s="14" t="s">
        <v>79</v>
      </c>
      <c r="H8" s="3">
        <v>2020</v>
      </c>
      <c r="I8" s="3" t="s">
        <v>80</v>
      </c>
      <c r="J8" s="2"/>
    </row>
    <row r="9" spans="1:10" x14ac:dyDescent="0.25">
      <c r="A9" s="5">
        <f t="shared" si="0"/>
        <v>5</v>
      </c>
      <c r="B9" s="3">
        <v>937404</v>
      </c>
      <c r="C9" s="4">
        <v>100.825</v>
      </c>
      <c r="D9" s="3">
        <v>9998</v>
      </c>
      <c r="E9" s="4">
        <v>100.84399999999999</v>
      </c>
      <c r="F9" s="3" t="s">
        <v>78</v>
      </c>
      <c r="G9" s="14" t="s">
        <v>79</v>
      </c>
      <c r="H9" s="3">
        <v>2020</v>
      </c>
      <c r="I9" s="3" t="s">
        <v>80</v>
      </c>
      <c r="J9" s="2"/>
    </row>
    <row r="10" spans="1:10" x14ac:dyDescent="0.25">
      <c r="A10" s="5">
        <f t="shared" si="0"/>
        <v>6</v>
      </c>
      <c r="B10" s="3">
        <v>937405</v>
      </c>
      <c r="C10" s="4">
        <v>99.438999999999993</v>
      </c>
      <c r="D10" s="3">
        <v>9998</v>
      </c>
      <c r="E10" s="4">
        <v>99.457999999999998</v>
      </c>
      <c r="F10" s="3" t="s">
        <v>78</v>
      </c>
      <c r="G10" s="14" t="s">
        <v>79</v>
      </c>
      <c r="H10" s="3">
        <v>2020</v>
      </c>
      <c r="I10" s="3" t="s">
        <v>80</v>
      </c>
      <c r="J10" s="2"/>
    </row>
    <row r="11" spans="1:10" x14ac:dyDescent="0.25">
      <c r="A11" s="5">
        <f t="shared" si="0"/>
        <v>7</v>
      </c>
      <c r="B11" s="3">
        <v>937406</v>
      </c>
      <c r="C11" s="4">
        <v>101.944</v>
      </c>
      <c r="D11" s="3">
        <v>9998</v>
      </c>
      <c r="E11" s="4">
        <v>101.96299999999999</v>
      </c>
      <c r="F11" s="3" t="s">
        <v>78</v>
      </c>
      <c r="G11" s="14" t="s">
        <v>79</v>
      </c>
      <c r="H11" s="3">
        <v>2020</v>
      </c>
      <c r="I11" s="3" t="s">
        <v>80</v>
      </c>
      <c r="J11" s="2"/>
    </row>
    <row r="12" spans="1:10" x14ac:dyDescent="0.25">
      <c r="A12" s="5">
        <f t="shared" si="0"/>
        <v>8</v>
      </c>
      <c r="B12" s="3">
        <v>937901</v>
      </c>
      <c r="C12" s="4">
        <v>100.52200000000001</v>
      </c>
      <c r="D12" s="3">
        <v>9998</v>
      </c>
      <c r="E12" s="4">
        <v>100.542</v>
      </c>
      <c r="F12" s="3" t="s">
        <v>78</v>
      </c>
      <c r="G12" s="14" t="s">
        <v>79</v>
      </c>
      <c r="H12" s="3">
        <v>2020</v>
      </c>
      <c r="I12" s="3" t="s">
        <v>80</v>
      </c>
      <c r="J12" s="2"/>
    </row>
    <row r="13" spans="1:10" x14ac:dyDescent="0.25">
      <c r="A13" s="5">
        <f t="shared" si="0"/>
        <v>9</v>
      </c>
      <c r="B13" s="3">
        <v>937902</v>
      </c>
      <c r="C13" s="4">
        <v>95.43</v>
      </c>
      <c r="D13" s="3">
        <v>9998</v>
      </c>
      <c r="E13" s="4">
        <v>95.448999999999998</v>
      </c>
      <c r="F13" s="3" t="s">
        <v>78</v>
      </c>
      <c r="G13" s="14" t="s">
        <v>79</v>
      </c>
      <c r="H13" s="3">
        <v>2020</v>
      </c>
      <c r="I13" s="3" t="s">
        <v>80</v>
      </c>
      <c r="J13" s="2"/>
    </row>
    <row r="14" spans="1:10" x14ac:dyDescent="0.25">
      <c r="A14" s="5">
        <f t="shared" si="0"/>
        <v>10</v>
      </c>
      <c r="B14" s="3">
        <v>937903</v>
      </c>
      <c r="C14" s="4">
        <v>99.091999999999999</v>
      </c>
      <c r="D14" s="3">
        <v>9998</v>
      </c>
      <c r="E14" s="4">
        <v>99.111000000000004</v>
      </c>
      <c r="F14" s="3" t="s">
        <v>78</v>
      </c>
      <c r="G14" s="14" t="s">
        <v>79</v>
      </c>
      <c r="H14" s="3">
        <v>2020</v>
      </c>
      <c r="I14" s="3" t="s">
        <v>80</v>
      </c>
      <c r="J14" s="2"/>
    </row>
    <row r="15" spans="1:10" x14ac:dyDescent="0.25">
      <c r="E15" s="2"/>
    </row>
  </sheetData>
  <sheetProtection algorithmName="SHA-512" hashValue="nDSGi6vojl5DbionToghAqxAk9TtNG9+eZ/2QCE/Avmd9F+3vTfZXmdM2FJJ/gZG0lrwXZZc5frj237GIpLdgA==" saltValue="mrI7caQ+JjMprju5qiFSWw==" spinCount="100000" sheet="1" objects="1" scenarios="1"/>
  <mergeCells count="1">
    <mergeCell ref="A1:E1"/>
  </mergeCells>
  <pageMargins left="0.7" right="0.7" top="0.75" bottom="0.75" header="0.3" footer="0.3"/>
  <headerFooter>
    <oddFooter>&amp;C_x000D_&amp;1#&amp;"Calibri"&amp;10&amp;K000000 Classified 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9CADEF95C3D0F409D093CF1FF8F720E" ma:contentTypeVersion="2" ma:contentTypeDescription="Create a new document." ma:contentTypeScope="" ma:versionID="3c231cc5dae3981e74282b2b3cfdfe04">
  <xsd:schema xmlns:xsd="http://www.w3.org/2001/XMLSchema" xmlns:xs="http://www.w3.org/2001/XMLSchema" xmlns:p="http://schemas.microsoft.com/office/2006/metadata/properties" xmlns:ns2="7548040f-df08-4d8f-9b0f-38aeb440c311" targetNamespace="http://schemas.microsoft.com/office/2006/metadata/properties" ma:root="true" ma:fieldsID="399a1afbe9a330a4c566f4a34538235b" ns2:_="">
    <xsd:import namespace="7548040f-df08-4d8f-9b0f-38aeb440c311"/>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548040f-df08-4d8f-9b0f-38aeb440c3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FDE1554-F9F1-40CF-908C-25850D0C3D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548040f-df08-4d8f-9b0f-38aeb440c3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BCB128F-9BBE-42F0-AFA3-5171F844E9E9}">
  <ds:schemaRefs>
    <ds:schemaRef ds:uri="http://schemas.microsoft.com/sharepoint/v3/contenttype/forms"/>
  </ds:schemaRefs>
</ds:datastoreItem>
</file>

<file path=customXml/itemProps3.xml><?xml version="1.0" encoding="utf-8"?>
<ds:datastoreItem xmlns:ds="http://schemas.openxmlformats.org/officeDocument/2006/customXml" ds:itemID="{E871C9CF-A348-4656-845E-054A0FAEFD2F}">
  <ds:schemaRefs>
    <ds:schemaRef ds:uri="http://schemas.microsoft.com/office/2006/metadata/properties"/>
    <ds:schemaRef ds:uri="http://schemas.microsoft.com/office/infopath/2007/PartnerControls"/>
    <ds:schemaRef ds:uri="8f6fa556-425d-4168-a55a-988aa4725174"/>
    <ds:schemaRef ds:uri="64174e17-d30d-4885-ac58-564c8750b6f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Summary</vt:lpstr>
      <vt:lpstr>ICBCS Gold</vt:lpstr>
      <vt:lpstr>ICBCS Silver</vt:lpstr>
      <vt:lpstr>ICBCS Platinum</vt:lpstr>
      <vt:lpstr>ICBCS Palladium</vt:lpstr>
      <vt:lpstr>Brinks Gold</vt:lpstr>
      <vt:lpstr>Brinks Silver</vt:lpstr>
      <vt:lpstr>Brinks Platinum</vt:lpstr>
      <vt:lpstr>Brinks Palladium</vt:lpstr>
      <vt:lpstr>Metaal Carbon Nickel Nickel</vt:lpstr>
      <vt:lpstr>Metaal Nickel</vt:lpstr>
      <vt:lpstr>Metaal Copper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Tibor Petroczy</dc:creator>
  <cp:keywords/>
  <dc:description/>
  <cp:lastModifiedBy>Surender Singh</cp:lastModifiedBy>
  <cp:revision/>
  <dcterms:created xsi:type="dcterms:W3CDTF">2022-03-01T13:35:10Z</dcterms:created>
  <dcterms:modified xsi:type="dcterms:W3CDTF">2022-11-09T07:13:18Z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0x01010059CADEF95C3D0F409D093CF1FF8F720E</vt:lpwstr>
  </property>
  <property fmtid="{D5CDD505-2E9C-101B-9397-08002B2CF9AE}" pid="3" name="MSIP_Label_1194358b-275a-412f-b6e9-3804693a0981_Enabled">
    <vt:lpwstr>true</vt:lpwstr>
  </property>
  <property fmtid="{D5CDD505-2E9C-101B-9397-08002B2CF9AE}" pid="4" name="MSIP_Label_1194358b-275a-412f-b6e9-3804693a0981_SetDate">
    <vt:lpwstr>2022-03-24T08:46:53Z</vt:lpwstr>
  </property>
  <property fmtid="{D5CDD505-2E9C-101B-9397-08002B2CF9AE}" pid="5" name="MSIP_Label_1194358b-275a-412f-b6e9-3804693a0981_Method">
    <vt:lpwstr>Standard</vt:lpwstr>
  </property>
  <property fmtid="{D5CDD505-2E9C-101B-9397-08002B2CF9AE}" pid="6" name="MSIP_Label_1194358b-275a-412f-b6e9-3804693a0981_Name">
    <vt:lpwstr>INTERNAL</vt:lpwstr>
  </property>
  <property fmtid="{D5CDD505-2E9C-101B-9397-08002B2CF9AE}" pid="7" name="MSIP_Label_1194358b-275a-412f-b6e9-3804693a0981_SiteId">
    <vt:lpwstr>f28c4b8c-a7e9-4335-bf25-ea9ca6382e0a</vt:lpwstr>
  </property>
  <property fmtid="{D5CDD505-2E9C-101B-9397-08002B2CF9AE}" pid="8" name="MSIP_Label_1194358b-275a-412f-b6e9-3804693a0981_ActionId">
    <vt:lpwstr>40745112-6439-4231-9647-4c4f49886e55</vt:lpwstr>
  </property>
  <property fmtid="{D5CDD505-2E9C-101B-9397-08002B2CF9AE}" pid="9" name="MSIP_Label_1194358b-275a-412f-b6e9-3804693a0981_ContentBits">
    <vt:lpwstr>2</vt:lpwstr>
  </property>
  <property fmtid="{D5CDD505-2E9C-101B-9397-08002B2CF9AE}" pid="10" name="MediaServiceImageTags">
    <vt:lpwstr/>
  </property>
</Properties>
</file>